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C:\Users\alisona\Desktop\"/>
    </mc:Choice>
  </mc:AlternateContent>
  <xr:revisionPtr revIDLastSave="0" documentId="13_ncr:1_{20C80546-BFA1-47C0-88FE-0E0EAD95D2F9}" xr6:coauthVersionLast="36" xr6:coauthVersionMax="36" xr10:uidLastSave="{00000000-0000-0000-0000-000000000000}"/>
  <bookViews>
    <workbookView xWindow="0" yWindow="0" windowWidth="19200" windowHeight="9345" xr2:uid="{00000000-000D-0000-FFFF-FFFF00000000}"/>
  </bookViews>
  <sheets>
    <sheet name="LT-PF" sheetId="1" r:id="rId1"/>
  </sheets>
  <definedNames>
    <definedName name="_xlnm.Print_Area" localSheetId="0">'LT-PF'!$A:$I</definedName>
    <definedName name="_xlnm.Print_Titles" localSheetId="0">'LT-PF'!$1:$3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130" i="1" l="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1" i="1"/>
  <c r="F71" i="1"/>
  <c r="F70" i="1"/>
  <c r="F69" i="1"/>
  <c r="F68" i="1"/>
  <c r="J4" i="1" l="1"/>
</calcChain>
</file>

<file path=xl/sharedStrings.xml><?xml version="1.0" encoding="utf-8"?>
<sst xmlns="http://schemas.openxmlformats.org/spreadsheetml/2006/main" count="654" uniqueCount="352">
  <si>
    <t>UPC</t>
  </si>
  <si>
    <t>1"</t>
  </si>
  <si>
    <t>1/2" x 3/4"</t>
  </si>
  <si>
    <t>NET PRICE</t>
  </si>
  <si>
    <t>Legend Multiplier:</t>
  </si>
  <si>
    <t>Possession of this price list by any person is not to be construed as an offer to sell to that person. All prices are subject to change without notice. Legend Valve does not accept liability for any errors, modfications, or ommissions on this sheet. Unauthorized use or redistribution of this sheet or data is prohibited.</t>
  </si>
  <si>
    <t>Size</t>
  </si>
  <si>
    <t>Part Description</t>
  </si>
  <si>
    <t>LIST</t>
  </si>
  <si>
    <t>Item</t>
  </si>
  <si>
    <t>3/8"</t>
  </si>
  <si>
    <t xml:space="preserve">Case </t>
  </si>
  <si>
    <t>Configuration</t>
  </si>
  <si>
    <t>Model</t>
  </si>
  <si>
    <t>Carton</t>
  </si>
  <si>
    <t>456-003NL</t>
  </si>
  <si>
    <t>1/2”</t>
  </si>
  <si>
    <t>Push</t>
  </si>
  <si>
    <t>P-2200NL</t>
  </si>
  <si>
    <t>1/2" P-2200NL No Lead, DZR Forged Press Instaloc II Push Fit Ball Valve</t>
  </si>
  <si>
    <t>456-004NL</t>
  </si>
  <si>
    <t>3/4”</t>
  </si>
  <si>
    <t>3/4" P-2200NL No Lead, DZR Forged Press Instaloc II Push Fit Ball Valve</t>
  </si>
  <si>
    <t>456-005NL</t>
  </si>
  <si>
    <t>1”</t>
  </si>
  <si>
    <t>1" P-2200NL No Lead, DZR Forged Press Instaloc II Push Fit Ball Valve</t>
  </si>
  <si>
    <t>456-013NL</t>
  </si>
  <si>
    <t>Push x FNPT</t>
  </si>
  <si>
    <t>P-2200NL, Push x FNPT</t>
  </si>
  <si>
    <t>1/2" P-2200NL No Lead, DZR Forged Press Instaloc II Push Fit x FNPT Ball Valve</t>
  </si>
  <si>
    <t>456-014NL</t>
  </si>
  <si>
    <t>3/4" P-2200NL No Lead, DZR Forged Press Instaloc II Push Fit x FNPT Ball Valve</t>
  </si>
  <si>
    <t>456-015NL</t>
  </si>
  <si>
    <t>1" P-2200NL No Lead, DZR Forged Press Instaloc II Push Fit x FNPT Ball Valve</t>
  </si>
  <si>
    <t>456-023NL</t>
  </si>
  <si>
    <t>Push x Push</t>
  </si>
  <si>
    <t>P-2200NL Drop Ear</t>
  </si>
  <si>
    <t>1/2" P-2200NL No Lead, DZR Forged Press Instaloc II Push Fit Drop Ear Ball Valve</t>
  </si>
  <si>
    <t>456-024NL</t>
  </si>
  <si>
    <t>3/4" P-2200NL No Lead, DZR Forged Press Instaloc II Push Fit Drop Ear Ball Valve</t>
  </si>
  <si>
    <t>456-025NL</t>
  </si>
  <si>
    <t>1" P-2200NL No Lead, DZR Forged Press Instaloc II Push Fit Drop Ear Ball Valve</t>
  </si>
  <si>
    <t>456-053NL</t>
  </si>
  <si>
    <t>InstaLoc II  Elbow</t>
  </si>
  <si>
    <t>1/2” Push InstaLoc II  Elbow</t>
  </si>
  <si>
    <t>456-054NL</t>
  </si>
  <si>
    <t>3/4” Push InstaLoc II  Elbow</t>
  </si>
  <si>
    <t>456-055NL</t>
  </si>
  <si>
    <t>1” Push InstaLoc II  Elbow</t>
  </si>
  <si>
    <t>456-063NL</t>
  </si>
  <si>
    <t>InstaLoc II  Elbow, Push FNPT</t>
  </si>
  <si>
    <t>1/2” Push x FNPT InstaLoc II  Elbow</t>
  </si>
  <si>
    <t>456-064NL</t>
  </si>
  <si>
    <t>3/4” Push x FNPT InstaLoc II  Elbow</t>
  </si>
  <si>
    <t>456-065NL</t>
  </si>
  <si>
    <t>1” Push x FNPT InstaLoc II  Elbow</t>
  </si>
  <si>
    <t>456-073NL</t>
  </si>
  <si>
    <t>Push x MNPT</t>
  </si>
  <si>
    <t>InstaLoc II  Elbow, Push MNPT</t>
  </si>
  <si>
    <t>1/2” Push x MNPT InstaLoc II  Elbow</t>
  </si>
  <si>
    <t>456-074NL</t>
  </si>
  <si>
    <t>3/4” Push x MNPT InstaLoc II  Elbow</t>
  </si>
  <si>
    <t>456-075NL</t>
  </si>
  <si>
    <t>1” Push x MNPT InstaLoc II  Elbow</t>
  </si>
  <si>
    <t>456-084NL</t>
  </si>
  <si>
    <t>3/4” x 1/2”</t>
  </si>
  <si>
    <t xml:space="preserve">InstaLoc II  Elbow, Push </t>
  </si>
  <si>
    <t>3/4” x 1/2” Push InstaLoc II  Elbow</t>
  </si>
  <si>
    <t>456-151NL</t>
  </si>
  <si>
    <t>3/4” x 3/4” x 1/4”</t>
  </si>
  <si>
    <t>Push x Comp</t>
  </si>
  <si>
    <t>DE Tee w/ Valve</t>
  </si>
  <si>
    <t>3/4” x 3/4” x 1/4” Push x Compression Drop Ear Tee w/ Valve</t>
  </si>
  <si>
    <t>456-152NL</t>
  </si>
  <si>
    <t>3/4”x 3/4” x 3/8”</t>
  </si>
  <si>
    <t>3/4”x 3/4” x 3/8” Push x Compression Drop Ear Tee w/ Valve</t>
  </si>
  <si>
    <t>456-153NL</t>
  </si>
  <si>
    <t>1/2” x 1/2” x 1/4”</t>
  </si>
  <si>
    <t>1/2” x 1/2” x 1/4” Push x Compression Drop Ear Tee w/ Valve</t>
  </si>
  <si>
    <t>456-154NL</t>
  </si>
  <si>
    <t>1/2” x 1/2” x 3/8”</t>
  </si>
  <si>
    <t>1/2” x 1/2” x 3/8” Push x Compression Drop Ear Tee w/ Valve</t>
  </si>
  <si>
    <t>456-155NL</t>
  </si>
  <si>
    <t>Tee w/ Valve</t>
  </si>
  <si>
    <t>1/2” x 1/2” x 1/4” Push x Compression Tee w/ Valve</t>
  </si>
  <si>
    <t>456-156NL</t>
  </si>
  <si>
    <t>1/2” x 1/2” x 3/8” Push x Compression Tee w/ Valve</t>
  </si>
  <si>
    <t>456-157NL</t>
  </si>
  <si>
    <t>3/4” x 3/4” x 1/4” Push x Compression Tee w/ Valve</t>
  </si>
  <si>
    <t>456-158NL</t>
  </si>
  <si>
    <t>3/4”x 3/4” x 3/8” Push x Compression Tee w/ Valve</t>
  </si>
  <si>
    <t>456-160NL</t>
  </si>
  <si>
    <t>InstaLoc II  Push x FNPT Tee</t>
  </si>
  <si>
    <t>1/2” Push x FNPT InstaLoc II Tee</t>
  </si>
  <si>
    <t>456-161NL</t>
  </si>
  <si>
    <t>3/4” Push x FNPT InstaLoc II Tee</t>
  </si>
  <si>
    <t>456-170NL</t>
  </si>
  <si>
    <t>InstaLoc II  Push x MNPT Tee</t>
  </si>
  <si>
    <t>1/2” Push x MNPT InstaLoc II Tee</t>
  </si>
  <si>
    <t>456-171NL</t>
  </si>
  <si>
    <t>3/4” Push x MNPT InstaLoc II Tee</t>
  </si>
  <si>
    <t>456-180NL</t>
  </si>
  <si>
    <t>InstaLoc II  Tee</t>
  </si>
  <si>
    <t>1/2” Push InstaLoc II  Tee</t>
  </si>
  <si>
    <t>456-181NL</t>
  </si>
  <si>
    <t>1/2” x 3/4”</t>
  </si>
  <si>
    <t>1/2” x 3/4” Push InstaLoc II  Tee</t>
  </si>
  <si>
    <t>456-182NL</t>
  </si>
  <si>
    <t>1/2” x 1”</t>
  </si>
  <si>
    <t>1/2” x 1” Push InstaLoc II  Tee</t>
  </si>
  <si>
    <t>456-183NL</t>
  </si>
  <si>
    <t>3/4” x 1/2” x 1/2”</t>
  </si>
  <si>
    <t>3/4” x 1/2” x 1/2” Push InstaLoc II Tee</t>
  </si>
  <si>
    <t>456-184NL</t>
  </si>
  <si>
    <t>3/4” x 3/4” x 1/2”</t>
  </si>
  <si>
    <t>3/4” x 3/4” x 1/2” Push InstaLoc II Tee</t>
  </si>
  <si>
    <t>456-185NL</t>
  </si>
  <si>
    <t>3/4” x 1/2” x 3/4”</t>
  </si>
  <si>
    <t>3/4” x 1/2” x 3/4” Push InstaLoc II Tee</t>
  </si>
  <si>
    <t>456-186NL</t>
  </si>
  <si>
    <t>3/4” Push InstaLoc II  Tee</t>
  </si>
  <si>
    <t>456-187NL</t>
  </si>
  <si>
    <t>1” x 3/4”</t>
  </si>
  <si>
    <t>1” x 3/4” Push InstaLoc II  Tee</t>
  </si>
  <si>
    <t>456-188NL</t>
  </si>
  <si>
    <t>1” Push InstaLoc II  Tee</t>
  </si>
  <si>
    <t>456-483NL</t>
  </si>
  <si>
    <t>InstaLoc II  Test Cap</t>
  </si>
  <si>
    <t>1/2” Push InstaLoc II  Test Cap</t>
  </si>
  <si>
    <t>456-484NL</t>
  </si>
  <si>
    <t>3/4” Push InstaLoc II  Test Cap</t>
  </si>
  <si>
    <t>456-485NL</t>
  </si>
  <si>
    <t xml:space="preserve">Push </t>
  </si>
  <si>
    <t xml:space="preserve">InstaLoc II  Test Cap </t>
  </si>
  <si>
    <t xml:space="preserve">1” Push  InstaLoc II  Test Cap </t>
  </si>
  <si>
    <t>456-503NL</t>
  </si>
  <si>
    <t>InstaLoc II  Slip Coupling</t>
  </si>
  <si>
    <t>1/2” Push InstaLoc II  Slip Coupling</t>
  </si>
  <si>
    <t>456-504NL</t>
  </si>
  <si>
    <t>3/4” Push InstaLoc II  Slip Coupling</t>
  </si>
  <si>
    <t>456-505NL</t>
  </si>
  <si>
    <t>1” Push InstaLoc II  Slip Coupling</t>
  </si>
  <si>
    <t>456-523NL</t>
  </si>
  <si>
    <t>InstaLoc II  Coupling</t>
  </si>
  <si>
    <t>1/2” Push InstaLoc II  Coupling</t>
  </si>
  <si>
    <t>456-524NL</t>
  </si>
  <si>
    <t>3/4” x 1/2” Push InstaLoc II  Coupling</t>
  </si>
  <si>
    <t>456-525NL</t>
  </si>
  <si>
    <t xml:space="preserve">3/4” </t>
  </si>
  <si>
    <t>3/4”  Push InstaLoc II  Coupling</t>
  </si>
  <si>
    <t>456-526NL</t>
  </si>
  <si>
    <t>1” x 3/4” Push InstaLoc II  Coupling</t>
  </si>
  <si>
    <t>456-527NL</t>
  </si>
  <si>
    <t>1” Push InstaLoc II  Coupling</t>
  </si>
  <si>
    <t>456-703NL</t>
  </si>
  <si>
    <t>InstaLoc II  FNPT Adapter</t>
  </si>
  <si>
    <t>1/2” Push x FNPT InstaLoc II  Adapter</t>
  </si>
  <si>
    <t>456-704NL</t>
  </si>
  <si>
    <t>1/2” x 3/4” Push x FNPT InstaLoc II  Adapter</t>
  </si>
  <si>
    <t>456-705NL</t>
  </si>
  <si>
    <t>3/4” Push x FNPT InstaLoc II  Adapter</t>
  </si>
  <si>
    <t>456-706NL</t>
  </si>
  <si>
    <t>1” x 3/4” Push x FNPT InstaLoc II  Adapter</t>
  </si>
  <si>
    <t>456-707NL</t>
  </si>
  <si>
    <t>1” x 1”</t>
  </si>
  <si>
    <t>1” x 1” Push x FNPT InstaLoc II  Adapter</t>
  </si>
  <si>
    <t>456-753NL</t>
  </si>
  <si>
    <t>InstaLoc II  MNPT Adapter</t>
  </si>
  <si>
    <t>1/2” Push x MNPT InstaLoc II  Adapter</t>
  </si>
  <si>
    <t>456-754NL</t>
  </si>
  <si>
    <t>1/2” x 3/4” Push x MNPT InstaLoc II  Adapter</t>
  </si>
  <si>
    <t xml:space="preserve">456-755NL </t>
  </si>
  <si>
    <t>662545106298</t>
  </si>
  <si>
    <t>3/4” Push x MNPT InstaLoc II  Adapter</t>
  </si>
  <si>
    <t>456-756NL</t>
  </si>
  <si>
    <t>1” x 3/4” Push x MNPT InstaLoc II  Adapter</t>
  </si>
  <si>
    <t>456-757NL</t>
  </si>
  <si>
    <t>1” x 1” Push x MNPT InstaLoc II  Adapter</t>
  </si>
  <si>
    <t>456-803NL</t>
  </si>
  <si>
    <t>-</t>
  </si>
  <si>
    <t>InstaLoc II  Disconnect Tool</t>
  </si>
  <si>
    <t>1/2” - InstaLoc II  Disconnect Tool</t>
  </si>
  <si>
    <t>456-804NL</t>
  </si>
  <si>
    <t>3/4” - InstaLoc II  Disconnect Tool</t>
  </si>
  <si>
    <t>456-805NL</t>
  </si>
  <si>
    <t>1” - InstaLoc II  Disconnect Tool</t>
  </si>
  <si>
    <t>456-912NL</t>
  </si>
  <si>
    <t>662545113883</t>
  </si>
  <si>
    <t>Insert Stiffener</t>
  </si>
  <si>
    <t>456-913NL</t>
  </si>
  <si>
    <t>662545113890</t>
  </si>
  <si>
    <t>456-914NL</t>
  </si>
  <si>
    <t>662545113906</t>
  </si>
  <si>
    <t>456-915NL</t>
  </si>
  <si>
    <t>662545113913</t>
  </si>
  <si>
    <t>465-001</t>
  </si>
  <si>
    <t>3/8”</t>
  </si>
  <si>
    <t>Turn-n-Loc Drop Ear Elbow</t>
  </si>
  <si>
    <t>3/8” Push x FNPT Turn-n-Loc Drop Ear Elbow</t>
  </si>
  <si>
    <t>465-002</t>
  </si>
  <si>
    <t>1/2” Push x FNPT Turn-n-Loc Drop Ear Elbow</t>
  </si>
  <si>
    <t>465-005</t>
  </si>
  <si>
    <t>3/8” x 1/2”</t>
  </si>
  <si>
    <t>Turn-n-Loc FNPT Adapter</t>
  </si>
  <si>
    <t>3/8” x 1/2” Push x FNPT Turn-n-Loc Adapter</t>
  </si>
  <si>
    <t>465-006</t>
  </si>
  <si>
    <t>1/2” Push x FNPT Turn-n-Loc Adapter</t>
  </si>
  <si>
    <t>465-007</t>
  </si>
  <si>
    <t>1/2” x 3/4” Push x FNPT Turn-n-Loc Adapter</t>
  </si>
  <si>
    <t>465-008</t>
  </si>
  <si>
    <t>3/4” Push x FNPT Turn-n-Loc Adapter</t>
  </si>
  <si>
    <t>465-009</t>
  </si>
  <si>
    <t>1” Push x FNPT Turn-n-Loc Adapter</t>
  </si>
  <si>
    <t>465-010</t>
  </si>
  <si>
    <t>Push x FGHT</t>
  </si>
  <si>
    <t>Turn-n-Loc FGHT Adapter</t>
  </si>
  <si>
    <t>1/2” x 3/4” Push x FGHT Turn-n-Loc Adapter</t>
  </si>
  <si>
    <t>465-013</t>
  </si>
  <si>
    <t xml:space="preserve">Turn-n-Loc MNPT Adapter </t>
  </si>
  <si>
    <t xml:space="preserve">3/8” x 1/2” Push x MNPT Turn-n-Loc Adapter </t>
  </si>
  <si>
    <t>465-014</t>
  </si>
  <si>
    <t>Turn-n-Loc MNPT Adapter</t>
  </si>
  <si>
    <t>1/2” Push x MNPT Turn-n-Loc Adapter</t>
  </si>
  <si>
    <t>465-015</t>
  </si>
  <si>
    <t>1/2” x 3/4” Push x MNPT Turn-n-Loc Adapter</t>
  </si>
  <si>
    <t>465-016</t>
  </si>
  <si>
    <t>3/4” Push x MNPT Turn-n-Loc Adapter</t>
  </si>
  <si>
    <t>465-017</t>
  </si>
  <si>
    <t>1” Push x MNPT Turn-n-Loc Adapter</t>
  </si>
  <si>
    <t>465-019</t>
  </si>
  <si>
    <t>Turn-n-Loc MNPT Elbow</t>
  </si>
  <si>
    <t>1/2” Push x MNPT Turn-n-Loc Elbow</t>
  </si>
  <si>
    <t>465-020</t>
  </si>
  <si>
    <t>Turn-n-Loc Swivel Elbow</t>
  </si>
  <si>
    <t>1/2” Push x FNPT Turn-n-Loc Swivel Elbow</t>
  </si>
  <si>
    <t>465-021</t>
  </si>
  <si>
    <t xml:space="preserve">1/2” x 3/4” </t>
  </si>
  <si>
    <t>1/2” x 3/4”  Push x FGHT Turn-n-Loc Swivel Elbow</t>
  </si>
  <si>
    <t>465-022</t>
  </si>
  <si>
    <t>Push x Closet</t>
  </si>
  <si>
    <t>1/2” Push x Closet Turn-n-Loc Swivel Elbow</t>
  </si>
  <si>
    <t>465-025</t>
  </si>
  <si>
    <t>Turn-n-Loc Swivel Elbow, Brass Nut</t>
  </si>
  <si>
    <t>465-026</t>
  </si>
  <si>
    <t>1/2” x 3/4” Push x FGHT Turn-n-Loc Swivel Elbow</t>
  </si>
  <si>
    <t>465-027</t>
  </si>
  <si>
    <t>465-030</t>
  </si>
  <si>
    <t>Turn-n-Loc Swivel Coupling</t>
  </si>
  <si>
    <t>1/2” Push x FNPT Turn-n-Loc Swivel Coupling</t>
  </si>
  <si>
    <t>465-031</t>
  </si>
  <si>
    <t>1/2” x 3/4” Push x FGHT Turn-n-Loc Swivel Coupling</t>
  </si>
  <si>
    <t>465-032</t>
  </si>
  <si>
    <t xml:space="preserve">Push x Closet </t>
  </si>
  <si>
    <t>1/2” Push x Closet  Turn-n-Loc Swivel Coupling</t>
  </si>
  <si>
    <t>465-035</t>
  </si>
  <si>
    <t>Turn-n-Loc Swivel Coupling, Brass Nut</t>
  </si>
  <si>
    <t>465-036</t>
  </si>
  <si>
    <t xml:space="preserve">Push x FGHT </t>
  </si>
  <si>
    <t>1/2” x 3/4” Push x FGHT  Turn-n-Loc Swivel Coupling</t>
  </si>
  <si>
    <t>465-037</t>
  </si>
  <si>
    <t>1/2” Push x Closet Turn-n-Loc Swivel Coupling</t>
  </si>
  <si>
    <t>465-046</t>
  </si>
  <si>
    <t>Turn-n-Loc Elbow</t>
  </si>
  <si>
    <t>1/2” Push x Push Turn-n-Loc Elbow</t>
  </si>
  <si>
    <t>465-047</t>
  </si>
  <si>
    <t>3/4” Push x Push Turn-n-Loc Elbow</t>
  </si>
  <si>
    <t>465-054</t>
  </si>
  <si>
    <t>Turn-n-Loc Coupling</t>
  </si>
  <si>
    <t>1/2” Push x Push Turn-n-Loc Coupling</t>
  </si>
  <si>
    <t>465-055</t>
  </si>
  <si>
    <t>3/4” Push x Push Turn-n-Loc Coupling</t>
  </si>
  <si>
    <t>465-056</t>
  </si>
  <si>
    <t xml:space="preserve">Turn-n-Loc Coupling </t>
  </si>
  <si>
    <t xml:space="preserve">1” Push x Push Turn-n-Loc Coupling </t>
  </si>
  <si>
    <t>465-058</t>
  </si>
  <si>
    <t>1/2” x 3/8”</t>
  </si>
  <si>
    <t>Turn-n-Loc Reducing Coupling</t>
  </si>
  <si>
    <t>1/2” x 3/8” Push x Push Turn-n-Loc Reducing Coupling</t>
  </si>
  <si>
    <t>465-059</t>
  </si>
  <si>
    <t>3/4” x 1/2” Push x Push Turn-n-Loc Reducing Coupling</t>
  </si>
  <si>
    <t>465-060</t>
  </si>
  <si>
    <t>1” x 3/4” Push x Push Turn-n-Loc Reducing Coupling</t>
  </si>
  <si>
    <t>465-063</t>
  </si>
  <si>
    <t>Turn-n-Loc Tee</t>
  </si>
  <si>
    <t>1/2” Push x Push Turn-n-Loc Tee</t>
  </si>
  <si>
    <t>465-064</t>
  </si>
  <si>
    <t>3/4” Push x Push Turn-n-Loc Tee</t>
  </si>
  <si>
    <t>465-070</t>
  </si>
  <si>
    <t>3/4” x 3/4” x 1/2” Push x Push Turn-n-Loc Tee</t>
  </si>
  <si>
    <t>465-071</t>
  </si>
  <si>
    <t>1/4”</t>
  </si>
  <si>
    <t>Angle Ball Valve</t>
  </si>
  <si>
    <t>1/4” Push x FNPT Mini-Loc Angle Ball Valve</t>
  </si>
  <si>
    <t>465-072</t>
  </si>
  <si>
    <t>3/8” Push x FNPT Mini-Loc Angle Ball Valve</t>
  </si>
  <si>
    <t>465-075</t>
  </si>
  <si>
    <t xml:space="preserve">1/4” </t>
  </si>
  <si>
    <t>Straight Ball Valve, MNPT</t>
  </si>
  <si>
    <t>1/4”  Push x MNPT Mini-Loc Straight Ball Valve</t>
  </si>
  <si>
    <t>465-076</t>
  </si>
  <si>
    <t>3/8” Push x MNPT Mini-Loc Straight Ball Valve</t>
  </si>
  <si>
    <t>465-079</t>
  </si>
  <si>
    <t>Straight Ball Valve</t>
  </si>
  <si>
    <t>1/4” Push x Push Mini-Loc Straight Ball Valve</t>
  </si>
  <si>
    <t>465-080</t>
  </si>
  <si>
    <t>3/8” Push x Push Mini-Loc Straight Ball Valve</t>
  </si>
  <si>
    <t>465-082</t>
  </si>
  <si>
    <t>Ball Valve</t>
  </si>
  <si>
    <t>Turn-n-Loc Plastic Push Ball Valve</t>
  </si>
  <si>
    <t>465-083</t>
  </si>
  <si>
    <t>465-084</t>
  </si>
  <si>
    <t>465-091</t>
  </si>
  <si>
    <t>1/4” x 1/4”</t>
  </si>
  <si>
    <t>Mini-Loc MNPT Adapter</t>
  </si>
  <si>
    <t>1/4” x 1/4” Push x MNPT Mini-Loc Male Adapter</t>
  </si>
  <si>
    <t>465-092</t>
  </si>
  <si>
    <t>3/8” x 1/4”</t>
  </si>
  <si>
    <t xml:space="preserve">Mini-Loc MNPT Adapter </t>
  </si>
  <si>
    <t xml:space="preserve">3/8” x 1/4” Push x MNPT Mini-Loc Male Adapter </t>
  </si>
  <si>
    <t>465-093</t>
  </si>
  <si>
    <t>3/8” x 3/8”</t>
  </si>
  <si>
    <t>3/8” x 3/8” Push x MNPT Mini-Loc Male Adapter</t>
  </si>
  <si>
    <t>465-103</t>
  </si>
  <si>
    <t>Mini-Loc MNPT Elbow</t>
  </si>
  <si>
    <t>3/8” x 1/4” Push x MNPT Mini-Loc Male Elbow</t>
  </si>
  <si>
    <t>465-104</t>
  </si>
  <si>
    <t>3/8” x 3/8” Push x MNPT Mini-Loc Male Elbow</t>
  </si>
  <si>
    <t>465-110</t>
  </si>
  <si>
    <t>Mini-Loc Tee</t>
  </si>
  <si>
    <t>1/4” Push  Mini-Loc Tee</t>
  </si>
  <si>
    <t>465-111</t>
  </si>
  <si>
    <t>3/8” Push Mini-Loc Tee</t>
  </si>
  <si>
    <t>465-116</t>
  </si>
  <si>
    <t>1/4” x 1/4” *</t>
  </si>
  <si>
    <t>Mini-Loc Adapter</t>
  </si>
  <si>
    <t>1/4” x 1/4” (UNS 7/16" - 24) Push x Compression Mini-Loc Adapter</t>
  </si>
  <si>
    <t>465-117</t>
  </si>
  <si>
    <t>3/8” x 1/4” *</t>
  </si>
  <si>
    <t>3/8” x 1/4” (UNS 7/16" - 24) Push x Compression Mini-Loc Adapter</t>
  </si>
  <si>
    <t>465-120</t>
  </si>
  <si>
    <t>Mini-Loc Elbow</t>
  </si>
  <si>
    <t>1/4” Push x Push Mini-Loc Elbow</t>
  </si>
  <si>
    <t>465-121</t>
  </si>
  <si>
    <t>3/8” Push x Push Mini-Loc Elbow</t>
  </si>
  <si>
    <t>465-140</t>
  </si>
  <si>
    <t>Mini-Loc Coupling</t>
  </si>
  <si>
    <t>1/4” Push x Push Mini-Loc Coupling</t>
  </si>
  <si>
    <t>465-142</t>
  </si>
  <si>
    <t>3/8” x 1/4” Push x Push Mini-Loc Coupling</t>
  </si>
  <si>
    <t>465-143</t>
  </si>
  <si>
    <t>3/8” Push x Push Mini-Loc Coupling</t>
  </si>
  <si>
    <t>LT-PFF0619 Push Fitting List Pricing (effective June 11,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</si>
</sst>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0;&quot;-&quot;"/>
    <numFmt numFmtId="165" formatCode="_-* #,##0_-;\-* #,##0_-;_-* &quot;-&quot;_-;_-@_-"/>
    <numFmt numFmtId="166" formatCode="#,##0.00&quot;£&quot;_);\(#,##0.00&quot;£&quot;\)"/>
    <numFmt numFmtId="167" formatCode="mm/dd/yy"/>
    <numFmt numFmtId="168" formatCode="0.0000"/>
  </numFmts>
  <fonts count="69">
    <font>
      <sz val="11"/>
      <color theme="1"/>
      <name val="Calibri"/>
      <family val="2"/>
      <scheme val="minor"/>
    </font>
    <font>
      <sz val="8"/>
      <name val="Arial"/>
      <family val="2"/>
    </font>
    <font>
      <sz val="10"/>
      <name val="Arial"/>
      <family val="2"/>
    </font>
    <font>
      <b/>
      <sz val="12"/>
      <name val="Arial"/>
      <family val="2"/>
    </font>
    <font>
      <sz val="11"/>
      <color indexed="8"/>
      <name val="Calibri"/>
      <family val="2"/>
    </font>
    <font>
      <sz val="11"/>
      <color indexed="8"/>
      <name val="宋体"/>
      <charset val="134"/>
    </font>
    <font>
      <sz val="12"/>
      <color indexed="8"/>
      <name val="新細明體"/>
      <family val="1"/>
      <charset val="136"/>
    </font>
    <font>
      <sz val="11"/>
      <color indexed="9"/>
      <name val="Calibri"/>
      <family val="2"/>
    </font>
    <font>
      <sz val="11"/>
      <color indexed="9"/>
      <name val="宋体"/>
      <charset val="134"/>
    </font>
    <font>
      <sz val="12"/>
      <color indexed="9"/>
      <name val="新細明體"/>
      <family val="1"/>
      <charset val="136"/>
    </font>
    <font>
      <sz val="10"/>
      <color indexed="8"/>
      <name val="Arial"/>
      <family val="2"/>
    </font>
    <font>
      <sz val="10"/>
      <name val="MS Serif"/>
      <family val="1"/>
    </font>
    <font>
      <sz val="10"/>
      <color indexed="16"/>
      <name val="MS Serif"/>
      <family val="1"/>
    </font>
    <font>
      <sz val="10"/>
      <name val="Times New Roman"/>
      <family val="1"/>
    </font>
    <font>
      <sz val="8"/>
      <name val="Microsoft Sans Serif"/>
      <family val="2"/>
    </font>
    <font>
      <sz val="8"/>
      <name val="Helv"/>
    </font>
    <font>
      <b/>
      <sz val="8"/>
      <color indexed="8"/>
      <name val="Helv"/>
    </font>
    <font>
      <sz val="12"/>
      <color indexed="60"/>
      <name val="新細明體"/>
      <family val="1"/>
      <charset val="136"/>
    </font>
    <font>
      <b/>
      <sz val="12"/>
      <color indexed="8"/>
      <name val="新細明體"/>
      <family val="1"/>
      <charset val="136"/>
    </font>
    <font>
      <sz val="12"/>
      <color indexed="20"/>
      <name val="新細明體"/>
      <family val="1"/>
      <charset val="136"/>
    </font>
    <font>
      <sz val="11"/>
      <color indexed="17"/>
      <name val="Calibri"/>
      <family val="2"/>
    </font>
    <font>
      <sz val="11"/>
      <color indexed="17"/>
      <name val="宋体"/>
      <charset val="134"/>
    </font>
    <font>
      <sz val="12"/>
      <color indexed="17"/>
      <name val="新細明體"/>
      <family val="1"/>
      <charset val="136"/>
    </font>
    <font>
      <sz val="11"/>
      <color indexed="20"/>
      <name val="Calibri"/>
      <family val="2"/>
    </font>
    <font>
      <sz val="11"/>
      <color indexed="20"/>
      <name val="宋体"/>
      <charset val="134"/>
    </font>
    <font>
      <b/>
      <sz val="18"/>
      <color indexed="56"/>
      <name val="Cambria"/>
      <family val="1"/>
    </font>
    <font>
      <b/>
      <sz val="15"/>
      <color indexed="56"/>
      <name val="Calibri"/>
      <family val="2"/>
    </font>
    <font>
      <b/>
      <sz val="15"/>
      <color indexed="56"/>
      <name val="宋体"/>
      <charset val="134"/>
    </font>
    <font>
      <b/>
      <sz val="13"/>
      <color indexed="56"/>
      <name val="Calibri"/>
      <family val="2"/>
    </font>
    <font>
      <b/>
      <sz val="13"/>
      <color indexed="56"/>
      <name val="宋体"/>
      <charset val="134"/>
    </font>
    <font>
      <b/>
      <sz val="11"/>
      <color indexed="56"/>
      <name val="Calibri"/>
      <family val="2"/>
    </font>
    <font>
      <b/>
      <sz val="11"/>
      <color indexed="56"/>
      <name val="宋体"/>
      <charset val="134"/>
    </font>
    <font>
      <b/>
      <sz val="18"/>
      <color indexed="56"/>
      <name val="宋体"/>
      <charset val="134"/>
    </font>
    <font>
      <b/>
      <sz val="11"/>
      <color indexed="9"/>
      <name val="Calibri"/>
      <family val="2"/>
    </font>
    <font>
      <b/>
      <sz val="11"/>
      <color indexed="9"/>
      <name val="宋体"/>
      <charset val="134"/>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b/>
      <sz val="11"/>
      <color indexed="8"/>
      <name val="Calibri"/>
      <family val="2"/>
    </font>
    <font>
      <b/>
      <sz val="11"/>
      <color indexed="8"/>
      <name val="宋体"/>
      <charset val="134"/>
    </font>
    <font>
      <i/>
      <sz val="11"/>
      <color indexed="23"/>
      <name val="Calibri"/>
      <family val="2"/>
    </font>
    <font>
      <i/>
      <sz val="11"/>
      <color indexed="23"/>
      <name val="宋体"/>
      <charset val="134"/>
    </font>
    <font>
      <b/>
      <sz val="12"/>
      <color indexed="52"/>
      <name val="新細明體"/>
      <family val="1"/>
      <charset val="136"/>
    </font>
    <font>
      <i/>
      <sz val="12"/>
      <color indexed="23"/>
      <name val="新細明體"/>
      <family val="1"/>
      <charset val="136"/>
    </font>
    <font>
      <sz val="12"/>
      <color indexed="10"/>
      <name val="新細明體"/>
      <family val="1"/>
      <charset val="136"/>
    </font>
    <font>
      <sz val="11"/>
      <color indexed="10"/>
      <name val="Calibri"/>
      <family val="2"/>
    </font>
    <font>
      <sz val="11"/>
      <color indexed="10"/>
      <name val="宋体"/>
      <charset val="134"/>
    </font>
    <font>
      <b/>
      <sz val="11"/>
      <color indexed="52"/>
      <name val="Calibri"/>
      <family val="2"/>
    </font>
    <font>
      <b/>
      <sz val="11"/>
      <color indexed="52"/>
      <name val="宋体"/>
      <charset val="134"/>
    </font>
    <font>
      <sz val="12"/>
      <color indexed="62"/>
      <name val="新細明體"/>
      <family val="1"/>
      <charset val="136"/>
    </font>
    <font>
      <b/>
      <sz val="12"/>
      <color indexed="63"/>
      <name val="新細明體"/>
      <family val="1"/>
      <charset val="136"/>
    </font>
    <font>
      <sz val="11"/>
      <color indexed="62"/>
      <name val="Calibri"/>
      <family val="2"/>
    </font>
    <font>
      <sz val="11"/>
      <color indexed="62"/>
      <name val="宋体"/>
      <charset val="134"/>
    </font>
    <font>
      <b/>
      <sz val="11"/>
      <color indexed="63"/>
      <name val="Calibri"/>
      <family val="2"/>
    </font>
    <font>
      <b/>
      <sz val="11"/>
      <color indexed="63"/>
      <name val="宋体"/>
      <charset val="134"/>
    </font>
    <font>
      <sz val="11"/>
      <color indexed="60"/>
      <name val="Calibri"/>
      <family val="2"/>
    </font>
    <font>
      <sz val="11"/>
      <color indexed="60"/>
      <name val="宋体"/>
      <charset val="134"/>
    </font>
    <font>
      <sz val="12"/>
      <color indexed="52"/>
      <name val="新細明體"/>
      <family val="1"/>
      <charset val="136"/>
    </font>
    <font>
      <sz val="11"/>
      <color indexed="52"/>
      <name val="Calibri"/>
      <family val="2"/>
    </font>
    <font>
      <sz val="11"/>
      <color indexed="52"/>
      <name val="宋体"/>
      <charset val="134"/>
    </font>
    <font>
      <sz val="9"/>
      <name val="Arial"/>
      <family val="2"/>
    </font>
    <font>
      <b/>
      <sz val="14"/>
      <name val="Arial"/>
      <family val="2"/>
    </font>
    <font>
      <sz val="11"/>
      <name val="Arial"/>
      <family val="2"/>
    </font>
    <font>
      <sz val="11"/>
      <color theme="1"/>
      <name val="Calibri"/>
      <family val="2"/>
      <scheme val="minor"/>
    </font>
    <font>
      <sz val="10"/>
      <color theme="1"/>
      <name val="Arial"/>
      <family val="2"/>
    </font>
    <font>
      <b/>
      <sz val="10"/>
      <name val="Arial"/>
      <family val="2"/>
    </font>
    <font>
      <b/>
      <sz val="9"/>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rgb="FFFFFFCC"/>
      </patternFill>
    </fill>
    <fill>
      <patternFill patternType="solid">
        <fgColor theme="0" tint="-0.249977111117893"/>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B2B2B2"/>
      </left>
      <right style="thin">
        <color rgb="FFB2B2B2"/>
      </right>
      <top style="thin">
        <color rgb="FFB2B2B2"/>
      </top>
      <bottom style="thin">
        <color rgb="FFB2B2B2"/>
      </bottom>
      <diagonal/>
    </border>
  </borders>
  <cellStyleXfs count="351">
    <xf numFmtId="0" fontId="0" fillId="0" borderId="0"/>
    <xf numFmtId="0" fontId="4" fillId="2" borderId="0" applyNumberFormat="0" applyBorder="0" applyAlignment="0" applyProtection="0"/>
    <xf numFmtId="0" fontId="5" fillId="2" borderId="0" applyNumberFormat="0" applyBorder="0" applyAlignment="0" applyProtection="0">
      <alignment vertical="center"/>
    </xf>
    <xf numFmtId="0" fontId="4" fillId="3" borderId="0" applyNumberFormat="0" applyBorder="0" applyAlignment="0" applyProtection="0"/>
    <xf numFmtId="0" fontId="5" fillId="3" borderId="0" applyNumberFormat="0" applyBorder="0" applyAlignment="0" applyProtection="0">
      <alignment vertical="center"/>
    </xf>
    <xf numFmtId="0" fontId="4" fillId="4" borderId="0" applyNumberFormat="0" applyBorder="0" applyAlignment="0" applyProtection="0"/>
    <xf numFmtId="0" fontId="5" fillId="4" borderId="0" applyNumberFormat="0" applyBorder="0" applyAlignment="0" applyProtection="0">
      <alignment vertical="center"/>
    </xf>
    <xf numFmtId="0" fontId="4" fillId="5" borderId="0" applyNumberFormat="0" applyBorder="0" applyAlignment="0" applyProtection="0"/>
    <xf numFmtId="0" fontId="5" fillId="5" borderId="0" applyNumberFormat="0" applyBorder="0" applyAlignment="0" applyProtection="0">
      <alignment vertical="center"/>
    </xf>
    <xf numFmtId="0" fontId="4" fillId="6" borderId="0" applyNumberFormat="0" applyBorder="0" applyAlignment="0" applyProtection="0"/>
    <xf numFmtId="0" fontId="5" fillId="6" borderId="0" applyNumberFormat="0" applyBorder="0" applyAlignment="0" applyProtection="0">
      <alignment vertical="center"/>
    </xf>
    <xf numFmtId="0" fontId="4" fillId="7" borderId="0" applyNumberFormat="0" applyBorder="0" applyAlignment="0" applyProtection="0"/>
    <xf numFmtId="0" fontId="5" fillId="7" borderId="0" applyNumberFormat="0" applyBorder="0" applyAlignment="0" applyProtection="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4" fillId="8" borderId="0" applyNumberFormat="0" applyBorder="0" applyAlignment="0" applyProtection="0"/>
    <xf numFmtId="0" fontId="5" fillId="8" borderId="0" applyNumberFormat="0" applyBorder="0" applyAlignment="0" applyProtection="0">
      <alignment vertical="center"/>
    </xf>
    <xf numFmtId="0" fontId="4" fillId="9" borderId="0" applyNumberFormat="0" applyBorder="0" applyAlignment="0" applyProtection="0"/>
    <xf numFmtId="0" fontId="5" fillId="9" borderId="0" applyNumberFormat="0" applyBorder="0" applyAlignment="0" applyProtection="0">
      <alignment vertical="center"/>
    </xf>
    <xf numFmtId="0" fontId="4" fillId="10" borderId="0" applyNumberFormat="0" applyBorder="0" applyAlignment="0" applyProtection="0"/>
    <xf numFmtId="0" fontId="5" fillId="10" borderId="0" applyNumberFormat="0" applyBorder="0" applyAlignment="0" applyProtection="0">
      <alignment vertical="center"/>
    </xf>
    <xf numFmtId="0" fontId="4" fillId="5" borderId="0" applyNumberFormat="0" applyBorder="0" applyAlignment="0" applyProtection="0"/>
    <xf numFmtId="0" fontId="5" fillId="5" borderId="0" applyNumberFormat="0" applyBorder="0" applyAlignment="0" applyProtection="0">
      <alignment vertical="center"/>
    </xf>
    <xf numFmtId="0" fontId="4" fillId="8" borderId="0" applyNumberFormat="0" applyBorder="0" applyAlignment="0" applyProtection="0"/>
    <xf numFmtId="0" fontId="5" fillId="8" borderId="0" applyNumberFormat="0" applyBorder="0" applyAlignment="0" applyProtection="0">
      <alignment vertical="center"/>
    </xf>
    <xf numFmtId="0" fontId="4" fillId="11" borderId="0" applyNumberFormat="0" applyBorder="0" applyAlignment="0" applyProtection="0"/>
    <xf numFmtId="0" fontId="5" fillId="11"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xf numFmtId="0" fontId="8" fillId="12" borderId="0" applyNumberFormat="0" applyBorder="0" applyAlignment="0" applyProtection="0">
      <alignment vertical="center"/>
    </xf>
    <xf numFmtId="0" fontId="7" fillId="9" borderId="0" applyNumberFormat="0" applyBorder="0" applyAlignment="0" applyProtection="0"/>
    <xf numFmtId="0" fontId="8" fillId="9" borderId="0" applyNumberFormat="0" applyBorder="0" applyAlignment="0" applyProtection="0">
      <alignment vertical="center"/>
    </xf>
    <xf numFmtId="0" fontId="7" fillId="10" borderId="0" applyNumberFormat="0" applyBorder="0" applyAlignment="0" applyProtection="0"/>
    <xf numFmtId="0" fontId="8" fillId="10" borderId="0" applyNumberFormat="0" applyBorder="0" applyAlignment="0" applyProtection="0">
      <alignment vertical="center"/>
    </xf>
    <xf numFmtId="0" fontId="7" fillId="13" borderId="0" applyNumberFormat="0" applyBorder="0" applyAlignment="0" applyProtection="0"/>
    <xf numFmtId="0" fontId="8" fillId="13" borderId="0" applyNumberFormat="0" applyBorder="0" applyAlignment="0" applyProtection="0">
      <alignment vertical="center"/>
    </xf>
    <xf numFmtId="0" fontId="7" fillId="14" borderId="0" applyNumberFormat="0" applyBorder="0" applyAlignment="0" applyProtection="0"/>
    <xf numFmtId="0" fontId="8" fillId="14" borderId="0" applyNumberFormat="0" applyBorder="0" applyAlignment="0" applyProtection="0">
      <alignment vertical="center"/>
    </xf>
    <xf numFmtId="0" fontId="7" fillId="15" borderId="0" applyNumberFormat="0" applyBorder="0" applyAlignment="0" applyProtection="0"/>
    <xf numFmtId="0" fontId="8" fillId="15"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164" fontId="10" fillId="0" borderId="0" applyFill="0" applyBorder="0" applyAlignment="0"/>
    <xf numFmtId="165" fontId="4"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1" fillId="0" borderId="0" applyNumberFormat="0" applyAlignment="0">
      <alignment horizontal="left"/>
    </xf>
    <xf numFmtId="0" fontId="11" fillId="0" borderId="0" applyNumberFormat="0" applyAlignment="0">
      <alignment horizontal="left"/>
    </xf>
    <xf numFmtId="44" fontId="10" fillId="0" borderId="0" applyFont="0" applyFill="0" applyBorder="0" applyAlignment="0" applyProtection="0">
      <alignment vertical="top"/>
    </xf>
    <xf numFmtId="44" fontId="2" fillId="0" borderId="0" applyFont="0" applyFill="0" applyBorder="0" applyAlignment="0" applyProtection="0"/>
    <xf numFmtId="0" fontId="12" fillId="0" borderId="0" applyNumberFormat="0" applyAlignment="0">
      <alignment horizontal="left"/>
    </xf>
    <xf numFmtId="0" fontId="12" fillId="0" borderId="0" applyNumberFormat="0" applyAlignment="0">
      <alignment horizontal="left"/>
    </xf>
    <xf numFmtId="38" fontId="1" fillId="22" borderId="0" applyNumberFormat="0" applyBorder="0" applyAlignment="0" applyProtection="0"/>
    <xf numFmtId="0" fontId="3" fillId="0" borderId="3" applyNumberFormat="0" applyAlignment="0" applyProtection="0">
      <alignment horizontal="left" vertical="center"/>
    </xf>
    <xf numFmtId="0" fontId="3" fillId="0" borderId="4">
      <alignment horizontal="left" vertical="center"/>
    </xf>
    <xf numFmtId="0" fontId="3" fillId="0" borderId="4">
      <alignment horizontal="left" vertical="center"/>
    </xf>
    <xf numFmtId="0" fontId="3" fillId="0" borderId="4">
      <alignment horizontal="left" vertical="center"/>
    </xf>
    <xf numFmtId="0" fontId="3" fillId="0" borderId="4">
      <alignment horizontal="left" vertical="center"/>
    </xf>
    <xf numFmtId="0" fontId="3" fillId="0" borderId="4">
      <alignment horizontal="left" vertical="center"/>
    </xf>
    <xf numFmtId="0" fontId="3" fillId="0" borderId="4">
      <alignment horizontal="left" vertical="center"/>
    </xf>
    <xf numFmtId="10" fontId="1" fillId="23" borderId="8" applyNumberFormat="0" applyBorder="0" applyAlignment="0" applyProtection="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66" fillId="0" borderId="0"/>
    <xf numFmtId="0" fontId="65" fillId="0" borderId="0"/>
    <xf numFmtId="0" fontId="65" fillId="0" borderId="0"/>
    <xf numFmtId="0" fontId="65" fillId="0" borderId="0"/>
    <xf numFmtId="0" fontId="65" fillId="0" borderId="0"/>
    <xf numFmtId="0" fontId="65" fillId="26" borderId="13" applyNumberFormat="0" applyFont="0" applyAlignment="0" applyProtection="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7" fontId="15" fillId="0" borderId="0" applyNumberFormat="0" applyFill="0" applyBorder="0" applyAlignment="0" applyProtection="0">
      <alignment horizontal="left"/>
    </xf>
    <xf numFmtId="40" fontId="16" fillId="0" borderId="0" applyBorder="0">
      <alignment horizontal="right"/>
    </xf>
    <xf numFmtId="43" fontId="2" fillId="0" borderId="0" applyFont="0" applyFill="0" applyBorder="0" applyAlignment="0" applyProtection="0"/>
    <xf numFmtId="0" fontId="2" fillId="0" borderId="0"/>
    <xf numFmtId="0" fontId="17" fillId="24" borderId="0" applyNumberFormat="0" applyBorder="0" applyAlignment="0" applyProtection="0">
      <alignment vertical="center"/>
    </xf>
    <xf numFmtId="0" fontId="6" fillId="25" borderId="10" applyNumberFormat="0" applyFont="0" applyAlignment="0" applyProtection="0">
      <alignment vertical="center"/>
    </xf>
    <xf numFmtId="0" fontId="6" fillId="25" borderId="10" applyNumberFormat="0" applyFont="0" applyAlignment="0" applyProtection="0">
      <alignment vertical="center"/>
    </xf>
    <xf numFmtId="0" fontId="6" fillId="25" borderId="10" applyNumberFormat="0" applyFont="0" applyAlignment="0" applyProtection="0">
      <alignment vertical="center"/>
    </xf>
    <xf numFmtId="0" fontId="6" fillId="25" borderId="10" applyNumberFormat="0" applyFont="0" applyAlignment="0" applyProtection="0">
      <alignment vertical="center"/>
    </xf>
    <xf numFmtId="0" fontId="6" fillId="25" borderId="10" applyNumberFormat="0" applyFont="0" applyAlignment="0" applyProtection="0">
      <alignment vertical="center"/>
    </xf>
    <xf numFmtId="0" fontId="6" fillId="25" borderId="10" applyNumberFormat="0" applyFont="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9" fillId="3" borderId="0" applyNumberFormat="0" applyBorder="0" applyAlignment="0" applyProtection="0">
      <alignment vertical="center"/>
    </xf>
    <xf numFmtId="0" fontId="20" fillId="4" borderId="0" applyNumberFormat="0" applyBorder="0" applyAlignment="0" applyProtection="0"/>
    <xf numFmtId="0" fontId="21" fillId="4" borderId="0" applyNumberFormat="0" applyBorder="0" applyAlignment="0" applyProtection="0">
      <alignment vertical="center"/>
    </xf>
    <xf numFmtId="0" fontId="22" fillId="4" borderId="0" applyNumberFormat="0" applyBorder="0" applyAlignment="0" applyProtection="0">
      <alignment vertical="center"/>
    </xf>
    <xf numFmtId="0" fontId="23" fillId="3" borderId="0" applyNumberFormat="0" applyBorder="0" applyAlignment="0" applyProtection="0"/>
    <xf numFmtId="0" fontId="24" fillId="3" borderId="0" applyNumberFormat="0" applyBorder="0" applyAlignment="0" applyProtection="0">
      <alignment vertical="center"/>
    </xf>
    <xf numFmtId="0" fontId="2" fillId="0" borderId="0"/>
    <xf numFmtId="0" fontId="7" fillId="16" borderId="0" applyNumberFormat="0" applyBorder="0" applyAlignment="0" applyProtection="0"/>
    <xf numFmtId="0" fontId="8" fillId="16" borderId="0" applyNumberFormat="0" applyBorder="0" applyAlignment="0" applyProtection="0">
      <alignment vertical="center"/>
    </xf>
    <xf numFmtId="0" fontId="7" fillId="17" borderId="0" applyNumberFormat="0" applyBorder="0" applyAlignment="0" applyProtection="0"/>
    <xf numFmtId="0" fontId="8" fillId="17" borderId="0" applyNumberFormat="0" applyBorder="0" applyAlignment="0" applyProtection="0">
      <alignment vertical="center"/>
    </xf>
    <xf numFmtId="0" fontId="7" fillId="18" borderId="0" applyNumberFormat="0" applyBorder="0" applyAlignment="0" applyProtection="0"/>
    <xf numFmtId="0" fontId="8" fillId="18" borderId="0" applyNumberFormat="0" applyBorder="0" applyAlignment="0" applyProtection="0">
      <alignment vertical="center"/>
    </xf>
    <xf numFmtId="0" fontId="7" fillId="13" borderId="0" applyNumberFormat="0" applyBorder="0" applyAlignment="0" applyProtection="0"/>
    <xf numFmtId="0" fontId="8" fillId="13" borderId="0" applyNumberFormat="0" applyBorder="0" applyAlignment="0" applyProtection="0">
      <alignment vertical="center"/>
    </xf>
    <xf numFmtId="0" fontId="7" fillId="14" borderId="0" applyNumberFormat="0" applyBorder="0" applyAlignment="0" applyProtection="0"/>
    <xf numFmtId="0" fontId="8" fillId="14" borderId="0" applyNumberFormat="0" applyBorder="0" applyAlignment="0" applyProtection="0">
      <alignment vertical="center"/>
    </xf>
    <xf numFmtId="0" fontId="7" fillId="19" borderId="0" applyNumberFormat="0" applyBorder="0" applyAlignment="0" applyProtection="0"/>
    <xf numFmtId="0" fontId="8" fillId="19" borderId="0" applyNumberFormat="0" applyBorder="0" applyAlignment="0" applyProtection="0">
      <alignment vertical="center"/>
    </xf>
    <xf numFmtId="0" fontId="25" fillId="0" borderId="0" applyNumberFormat="0" applyFill="0" applyBorder="0" applyAlignment="0" applyProtection="0"/>
    <xf numFmtId="0" fontId="26" fillId="0" borderId="5" applyNumberFormat="0" applyFill="0" applyAlignment="0" applyProtection="0"/>
    <xf numFmtId="0" fontId="27" fillId="0" borderId="5" applyNumberFormat="0" applyFill="0" applyAlignment="0" applyProtection="0">
      <alignment vertical="center"/>
    </xf>
    <xf numFmtId="0" fontId="28" fillId="0" borderId="6" applyNumberFormat="0" applyFill="0" applyAlignment="0" applyProtection="0"/>
    <xf numFmtId="0" fontId="29" fillId="0" borderId="6" applyNumberFormat="0" applyFill="0" applyAlignment="0" applyProtection="0">
      <alignment vertical="center"/>
    </xf>
    <xf numFmtId="0" fontId="30" fillId="0" borderId="7" applyNumberFormat="0" applyFill="0" applyAlignment="0" applyProtection="0"/>
    <xf numFmtId="0" fontId="31" fillId="0" borderId="7" applyNumberFormat="0" applyFill="0" applyAlignment="0" applyProtection="0">
      <alignment vertical="center"/>
    </xf>
    <xf numFmtId="0" fontId="30" fillId="0" borderId="0" applyNumberFormat="0" applyFill="0" applyBorder="0" applyAlignment="0" applyProtection="0"/>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21" borderId="2" applyNumberFormat="0" applyAlignment="0" applyProtection="0"/>
    <xf numFmtId="0" fontId="34" fillId="21" borderId="2" applyNumberFormat="0" applyAlignment="0" applyProtection="0">
      <alignment vertical="center"/>
    </xf>
    <xf numFmtId="0" fontId="35" fillId="0" borderId="0" applyNumberFormat="0" applyFill="0" applyBorder="0" applyAlignment="0" applyProtection="0">
      <alignment vertical="center"/>
    </xf>
    <xf numFmtId="0" fontId="36" fillId="0" borderId="5" applyNumberFormat="0" applyFill="0" applyAlignment="0" applyProtection="0">
      <alignment vertical="center"/>
    </xf>
    <xf numFmtId="0" fontId="37" fillId="0" borderId="6" applyNumberFormat="0" applyFill="0" applyAlignment="0" applyProtection="0">
      <alignment vertical="center"/>
    </xf>
    <xf numFmtId="0" fontId="38" fillId="0" borderId="7" applyNumberFormat="0" applyFill="0" applyAlignment="0" applyProtection="0">
      <alignment vertical="center"/>
    </xf>
    <xf numFmtId="0" fontId="38" fillId="0" borderId="0" applyNumberFormat="0" applyFill="0" applyBorder="0" applyAlignment="0" applyProtection="0">
      <alignment vertical="center"/>
    </xf>
    <xf numFmtId="0" fontId="39" fillId="21" borderId="2" applyNumberFormat="0" applyAlignment="0" applyProtection="0">
      <alignment vertical="center"/>
    </xf>
    <xf numFmtId="0" fontId="40" fillId="0" borderId="12" applyNumberFormat="0" applyFill="0" applyAlignment="0" applyProtection="0"/>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2" fillId="25" borderId="10" applyNumberFormat="0" applyFont="0" applyAlignment="0" applyProtection="0"/>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alignment vertical="center"/>
    </xf>
    <xf numFmtId="0" fontId="44" fillId="20" borderId="1" applyNumberFormat="0" applyAlignment="0" applyProtection="0">
      <alignment vertical="center"/>
    </xf>
    <xf numFmtId="0" fontId="44" fillId="20" borderId="1" applyNumberFormat="0" applyAlignment="0" applyProtection="0">
      <alignment vertical="center"/>
    </xf>
    <xf numFmtId="0" fontId="44" fillId="20" borderId="1" applyNumberFormat="0" applyAlignment="0" applyProtection="0">
      <alignment vertical="center"/>
    </xf>
    <xf numFmtId="0" fontId="44" fillId="20" borderId="1" applyNumberFormat="0" applyAlignment="0" applyProtection="0">
      <alignment vertical="center"/>
    </xf>
    <xf numFmtId="0" fontId="44" fillId="20" borderId="1" applyNumberFormat="0" applyAlignment="0" applyProtection="0">
      <alignment vertical="center"/>
    </xf>
    <xf numFmtId="0" fontId="44" fillId="20" borderId="1" applyNumberFormat="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xf numFmtId="0" fontId="48" fillId="0" borderId="0" applyNumberFormat="0" applyFill="0" applyBorder="0" applyAlignment="0" applyProtection="0">
      <alignment vertical="center"/>
    </xf>
    <xf numFmtId="0" fontId="49" fillId="20" borderId="1" applyNumberFormat="0" applyAlignment="0" applyProtection="0"/>
    <xf numFmtId="0" fontId="50" fillId="20" borderId="1" applyNumberFormat="0" applyAlignment="0" applyProtection="0">
      <alignment vertical="center"/>
    </xf>
    <xf numFmtId="0" fontId="50" fillId="20" borderId="1" applyNumberFormat="0" applyAlignment="0" applyProtection="0">
      <alignment vertical="center"/>
    </xf>
    <xf numFmtId="0" fontId="50" fillId="20" borderId="1" applyNumberFormat="0" applyAlignment="0" applyProtection="0">
      <alignment vertical="center"/>
    </xf>
    <xf numFmtId="0" fontId="50" fillId="20" borderId="1" applyNumberFormat="0" applyAlignment="0" applyProtection="0">
      <alignment vertical="center"/>
    </xf>
    <xf numFmtId="0" fontId="50" fillId="20" borderId="1" applyNumberFormat="0" applyAlignment="0" applyProtection="0">
      <alignment vertical="center"/>
    </xf>
    <xf numFmtId="0" fontId="50" fillId="20" borderId="1" applyNumberFormat="0" applyAlignment="0" applyProtection="0">
      <alignment vertical="center"/>
    </xf>
    <xf numFmtId="0" fontId="49" fillId="20" borderId="1" applyNumberFormat="0" applyAlignment="0" applyProtection="0"/>
    <xf numFmtId="0" fontId="49" fillId="20" borderId="1" applyNumberFormat="0" applyAlignment="0" applyProtection="0"/>
    <xf numFmtId="0" fontId="49" fillId="20" borderId="1" applyNumberFormat="0" applyAlignment="0" applyProtection="0"/>
    <xf numFmtId="0" fontId="49" fillId="20" borderId="1" applyNumberFormat="0" applyAlignment="0" applyProtection="0"/>
    <xf numFmtId="0" fontId="49" fillId="20" borderId="1" applyNumberFormat="0" applyAlignment="0" applyProtection="0"/>
    <xf numFmtId="0" fontId="49" fillId="20" borderId="1" applyNumberFormat="0" applyAlignment="0" applyProtection="0"/>
    <xf numFmtId="0" fontId="49" fillId="20" borderId="1" applyNumberFormat="0" applyAlignment="0" applyProtection="0"/>
    <xf numFmtId="44" fontId="2" fillId="0" borderId="0" applyFont="0" applyFill="0" applyBorder="0" applyAlignment="0" applyProtection="0"/>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51" fillId="7" borderId="1" applyNumberFormat="0" applyAlignment="0" applyProtection="0">
      <alignment vertical="center"/>
    </xf>
    <xf numFmtId="0" fontId="51" fillId="7" borderId="1" applyNumberFormat="0" applyAlignment="0" applyProtection="0">
      <alignment vertical="center"/>
    </xf>
    <xf numFmtId="0" fontId="51" fillId="7" borderId="1" applyNumberFormat="0" applyAlignment="0" applyProtection="0">
      <alignment vertical="center"/>
    </xf>
    <xf numFmtId="0" fontId="51" fillId="7" borderId="1" applyNumberFormat="0" applyAlignment="0" applyProtection="0">
      <alignment vertical="center"/>
    </xf>
    <xf numFmtId="0" fontId="51" fillId="7" borderId="1" applyNumberFormat="0" applyAlignment="0" applyProtection="0">
      <alignment vertical="center"/>
    </xf>
    <xf numFmtId="0" fontId="51" fillId="7" borderId="1" applyNumberFormat="0" applyAlignment="0" applyProtection="0">
      <alignment vertical="center"/>
    </xf>
    <xf numFmtId="0" fontId="52" fillId="20" borderId="11" applyNumberFormat="0" applyAlignment="0" applyProtection="0">
      <alignment vertical="center"/>
    </xf>
    <xf numFmtId="0" fontId="52" fillId="20" borderId="11" applyNumberFormat="0" applyAlignment="0" applyProtection="0">
      <alignment vertical="center"/>
    </xf>
    <xf numFmtId="0" fontId="52" fillId="20" borderId="11" applyNumberFormat="0" applyAlignment="0" applyProtection="0">
      <alignment vertical="center"/>
    </xf>
    <xf numFmtId="0" fontId="52" fillId="20" borderId="11" applyNumberFormat="0" applyAlignment="0" applyProtection="0">
      <alignment vertical="center"/>
    </xf>
    <xf numFmtId="0" fontId="52" fillId="20" borderId="11" applyNumberFormat="0" applyAlignment="0" applyProtection="0">
      <alignment vertical="center"/>
    </xf>
    <xf numFmtId="0" fontId="52" fillId="20" borderId="11" applyNumberFormat="0" applyAlignment="0" applyProtection="0">
      <alignment vertical="center"/>
    </xf>
    <xf numFmtId="0" fontId="53" fillId="7" borderId="1" applyNumberFormat="0" applyAlignment="0" applyProtection="0"/>
    <xf numFmtId="0" fontId="54" fillId="7" borderId="1" applyNumberFormat="0" applyAlignment="0" applyProtection="0">
      <alignment vertical="center"/>
    </xf>
    <xf numFmtId="0" fontId="54" fillId="7" borderId="1" applyNumberFormat="0" applyAlignment="0" applyProtection="0">
      <alignment vertical="center"/>
    </xf>
    <xf numFmtId="0" fontId="54" fillId="7" borderId="1" applyNumberFormat="0" applyAlignment="0" applyProtection="0">
      <alignment vertical="center"/>
    </xf>
    <xf numFmtId="0" fontId="54" fillId="7" borderId="1" applyNumberFormat="0" applyAlignment="0" applyProtection="0">
      <alignment vertical="center"/>
    </xf>
    <xf numFmtId="0" fontId="54" fillId="7" borderId="1" applyNumberFormat="0" applyAlignment="0" applyProtection="0">
      <alignment vertical="center"/>
    </xf>
    <xf numFmtId="0" fontId="54" fillId="7" borderId="1" applyNumberFormat="0" applyAlignment="0" applyProtection="0">
      <alignment vertical="center"/>
    </xf>
    <xf numFmtId="0" fontId="53" fillId="7" borderId="1" applyNumberFormat="0" applyAlignment="0" applyProtection="0"/>
    <xf numFmtId="0" fontId="53" fillId="7" borderId="1" applyNumberFormat="0" applyAlignment="0" applyProtection="0"/>
    <xf numFmtId="0" fontId="53" fillId="7" borderId="1" applyNumberFormat="0" applyAlignment="0" applyProtection="0"/>
    <xf numFmtId="0" fontId="53" fillId="7" borderId="1" applyNumberFormat="0" applyAlignment="0" applyProtection="0"/>
    <xf numFmtId="0" fontId="53" fillId="7" borderId="1" applyNumberFormat="0" applyAlignment="0" applyProtection="0"/>
    <xf numFmtId="0" fontId="53" fillId="7" borderId="1" applyNumberFormat="0" applyAlignment="0" applyProtection="0"/>
    <xf numFmtId="0" fontId="53" fillId="7" borderId="1" applyNumberFormat="0" applyAlignment="0" applyProtection="0"/>
    <xf numFmtId="0" fontId="55" fillId="20" borderId="11" applyNumberFormat="0" applyAlignment="0" applyProtection="0"/>
    <xf numFmtId="0" fontId="56" fillId="20" borderId="11" applyNumberFormat="0" applyAlignment="0" applyProtection="0">
      <alignment vertical="center"/>
    </xf>
    <xf numFmtId="0" fontId="56" fillId="20" borderId="11" applyNumberFormat="0" applyAlignment="0" applyProtection="0">
      <alignment vertical="center"/>
    </xf>
    <xf numFmtId="0" fontId="56" fillId="20" borderId="11" applyNumberFormat="0" applyAlignment="0" applyProtection="0">
      <alignment vertical="center"/>
    </xf>
    <xf numFmtId="0" fontId="56" fillId="20" borderId="11" applyNumberFormat="0" applyAlignment="0" applyProtection="0">
      <alignment vertical="center"/>
    </xf>
    <xf numFmtId="0" fontId="56" fillId="20" borderId="11" applyNumberFormat="0" applyAlignment="0" applyProtection="0">
      <alignment vertical="center"/>
    </xf>
    <xf numFmtId="0" fontId="56" fillId="20" borderId="11" applyNumberFormat="0" applyAlignment="0" applyProtection="0">
      <alignment vertical="center"/>
    </xf>
    <xf numFmtId="0" fontId="55" fillId="20" borderId="11" applyNumberFormat="0" applyAlignment="0" applyProtection="0"/>
    <xf numFmtId="0" fontId="55" fillId="20" borderId="11" applyNumberFormat="0" applyAlignment="0" applyProtection="0"/>
    <xf numFmtId="0" fontId="55" fillId="20" borderId="11" applyNumberFormat="0" applyAlignment="0" applyProtection="0"/>
    <xf numFmtId="0" fontId="55" fillId="20" borderId="11" applyNumberFormat="0" applyAlignment="0" applyProtection="0"/>
    <xf numFmtId="0" fontId="55" fillId="20" borderId="11" applyNumberFormat="0" applyAlignment="0" applyProtection="0"/>
    <xf numFmtId="0" fontId="55" fillId="20" borderId="11" applyNumberFormat="0" applyAlignment="0" applyProtection="0"/>
    <xf numFmtId="0" fontId="55" fillId="20" borderId="11" applyNumberFormat="0" applyAlignment="0" applyProtection="0"/>
    <xf numFmtId="0" fontId="57" fillId="24" borderId="0" applyNumberFormat="0" applyBorder="0" applyAlignment="0" applyProtection="0"/>
    <xf numFmtId="0" fontId="58" fillId="24" borderId="0" applyNumberFormat="0" applyBorder="0" applyAlignment="0" applyProtection="0">
      <alignment vertical="center"/>
    </xf>
    <xf numFmtId="0" fontId="59" fillId="0" borderId="9" applyNumberFormat="0" applyFill="0" applyAlignment="0" applyProtection="0">
      <alignment vertical="center"/>
    </xf>
    <xf numFmtId="0" fontId="60" fillId="0" borderId="9" applyNumberFormat="0" applyFill="0" applyAlignment="0" applyProtection="0"/>
    <xf numFmtId="0" fontId="61" fillId="0" borderId="9" applyNumberFormat="0" applyFill="0" applyAlignment="0" applyProtection="0">
      <alignment vertical="center"/>
    </xf>
  </cellStyleXfs>
  <cellXfs count="26">
    <xf numFmtId="0" fontId="0" fillId="0" borderId="0" xfId="0"/>
    <xf numFmtId="0" fontId="3" fillId="0" borderId="8" xfId="0" applyFont="1" applyFill="1" applyBorder="1" applyAlignment="1">
      <alignment horizontal="center" vertical="center" wrapText="1"/>
    </xf>
    <xf numFmtId="0" fontId="3" fillId="0" borderId="0" xfId="0" applyFont="1" applyFill="1" applyBorder="1" applyAlignment="1">
      <alignment vertical="center" wrapText="1"/>
    </xf>
    <xf numFmtId="168" fontId="3" fillId="0" borderId="8" xfId="0" applyNumberFormat="1" applyFont="1" applyFill="1" applyBorder="1" applyAlignment="1">
      <alignment horizontal="center" vertical="center" wrapText="1"/>
    </xf>
    <xf numFmtId="0" fontId="64" fillId="0" borderId="0" xfId="0" applyFont="1" applyAlignment="1">
      <alignment vertical="center" wrapText="1"/>
    </xf>
    <xf numFmtId="0" fontId="68" fillId="0" borderId="8" xfId="0" applyFont="1" applyBorder="1" applyAlignment="1">
      <alignment horizontal="center" vertical="center" wrapText="1"/>
    </xf>
    <xf numFmtId="0" fontId="64" fillId="0" borderId="0" xfId="0" applyFont="1" applyBorder="1" applyAlignment="1">
      <alignment vertical="center" wrapText="1"/>
    </xf>
    <xf numFmtId="0" fontId="64" fillId="0" borderId="0" xfId="0" applyFont="1" applyAlignment="1">
      <alignment horizontal="center" vertical="center" wrapText="1"/>
    </xf>
    <xf numFmtId="0" fontId="62" fillId="0" borderId="0" xfId="0" applyFont="1" applyAlignment="1">
      <alignment vertical="center" wrapText="1"/>
    </xf>
    <xf numFmtId="2" fontId="64" fillId="0" borderId="0" xfId="0" applyNumberFormat="1" applyFont="1" applyAlignment="1">
      <alignment horizontal="center" vertical="center" wrapText="1"/>
    </xf>
    <xf numFmtId="0" fontId="66" fillId="0" borderId="8" xfId="0" applyFont="1" applyFill="1" applyBorder="1" applyAlignment="1">
      <alignment horizontal="center"/>
    </xf>
    <xf numFmtId="0" fontId="2" fillId="0" borderId="8" xfId="0" applyFont="1" applyFill="1" applyBorder="1"/>
    <xf numFmtId="0" fontId="66" fillId="0" borderId="8" xfId="0" applyFont="1" applyFill="1" applyBorder="1" applyAlignment="1"/>
    <xf numFmtId="1" fontId="66" fillId="0" borderId="8" xfId="0" applyNumberFormat="1" applyFont="1" applyFill="1" applyBorder="1" applyAlignment="1">
      <alignment horizontal="right"/>
    </xf>
    <xf numFmtId="1" fontId="66" fillId="0" borderId="8" xfId="0" applyNumberFormat="1" applyFont="1" applyFill="1" applyBorder="1" applyAlignment="1"/>
    <xf numFmtId="0" fontId="2" fillId="0" borderId="8" xfId="0" applyFont="1" applyFill="1" applyBorder="1" applyAlignment="1"/>
    <xf numFmtId="1" fontId="2" fillId="0" borderId="8" xfId="0" applyNumberFormat="1" applyFont="1" applyFill="1" applyBorder="1" applyAlignment="1">
      <alignment horizontal="right"/>
    </xf>
    <xf numFmtId="0" fontId="2" fillId="0" borderId="8" xfId="0" applyFont="1" applyFill="1" applyBorder="1" applyAlignment="1">
      <alignment horizontal="center"/>
    </xf>
    <xf numFmtId="2" fontId="2" fillId="0" borderId="8" xfId="0" applyNumberFormat="1" applyFont="1" applyFill="1" applyBorder="1" applyAlignment="1">
      <alignment horizontal="center"/>
    </xf>
    <xf numFmtId="168" fontId="2" fillId="0" borderId="8" xfId="0" applyNumberFormat="1" applyFont="1" applyFill="1" applyBorder="1" applyAlignment="1">
      <alignment horizontal="center" vertical="center" wrapText="1"/>
    </xf>
    <xf numFmtId="0" fontId="64" fillId="0" borderId="0" xfId="0" applyFont="1" applyFill="1" applyBorder="1" applyAlignment="1">
      <alignment vertical="center" wrapText="1"/>
    </xf>
    <xf numFmtId="0" fontId="64" fillId="0" borderId="0" xfId="0" applyFont="1" applyFill="1" applyAlignment="1">
      <alignment vertical="center" wrapText="1"/>
    </xf>
    <xf numFmtId="0" fontId="2" fillId="0" borderId="8" xfId="0" quotePrefix="1" applyFont="1" applyFill="1" applyBorder="1" applyAlignment="1">
      <alignment horizontal="right" vertical="center"/>
    </xf>
    <xf numFmtId="0" fontId="66" fillId="0" borderId="8" xfId="0" applyFont="1" applyFill="1" applyBorder="1" applyAlignment="1">
      <alignment horizontal="right"/>
    </xf>
    <xf numFmtId="0" fontId="63" fillId="27" borderId="8" xfId="0" applyFont="1" applyFill="1" applyBorder="1" applyAlignment="1">
      <alignment horizontal="center" vertical="center" wrapText="1"/>
    </xf>
    <xf numFmtId="0" fontId="67" fillId="0" borderId="8" xfId="0" applyFont="1" applyFill="1" applyBorder="1" applyAlignment="1">
      <alignment horizontal="center" vertical="center" wrapText="1"/>
    </xf>
  </cellXfs>
  <cellStyles count="351">
    <cellStyle name="20% - 强调文字颜色 1" xfId="1" xr:uid="{00000000-0005-0000-0000-000000000000}"/>
    <cellStyle name="20% - 强调文字颜色 1 2" xfId="2" xr:uid="{00000000-0005-0000-0000-000001000000}"/>
    <cellStyle name="20% - 强调文字颜色 2" xfId="3" xr:uid="{00000000-0005-0000-0000-000002000000}"/>
    <cellStyle name="20% - 强调文字颜色 2 2" xfId="4" xr:uid="{00000000-0005-0000-0000-000003000000}"/>
    <cellStyle name="20% - 强调文字颜色 3" xfId="5" xr:uid="{00000000-0005-0000-0000-000004000000}"/>
    <cellStyle name="20% - 强调文字颜色 3 2" xfId="6" xr:uid="{00000000-0005-0000-0000-000005000000}"/>
    <cellStyle name="20% - 强调文字颜色 4" xfId="7" xr:uid="{00000000-0005-0000-0000-000006000000}"/>
    <cellStyle name="20% - 强调文字颜色 4 2" xfId="8" xr:uid="{00000000-0005-0000-0000-000007000000}"/>
    <cellStyle name="20% - 强调文字颜色 5" xfId="9" xr:uid="{00000000-0005-0000-0000-000008000000}"/>
    <cellStyle name="20% - 强调文字颜色 5 2" xfId="10" xr:uid="{00000000-0005-0000-0000-000009000000}"/>
    <cellStyle name="20% - 强调文字颜色 6" xfId="11" xr:uid="{00000000-0005-0000-0000-00000A000000}"/>
    <cellStyle name="20% - 强调文字颜色 6 2" xfId="12" xr:uid="{00000000-0005-0000-0000-00000B000000}"/>
    <cellStyle name="20% - 輔色1" xfId="13" xr:uid="{00000000-0005-0000-0000-00000C000000}"/>
    <cellStyle name="20% - 輔色2" xfId="14" xr:uid="{00000000-0005-0000-0000-00000D000000}"/>
    <cellStyle name="20% - 輔色3" xfId="15" xr:uid="{00000000-0005-0000-0000-00000E000000}"/>
    <cellStyle name="20% - 輔色4" xfId="16" xr:uid="{00000000-0005-0000-0000-00000F000000}"/>
    <cellStyle name="20% - 輔色5" xfId="17" xr:uid="{00000000-0005-0000-0000-000010000000}"/>
    <cellStyle name="20% - 輔色6" xfId="18" xr:uid="{00000000-0005-0000-0000-000011000000}"/>
    <cellStyle name="40% - 强调文字颜色 1" xfId="19" xr:uid="{00000000-0005-0000-0000-000012000000}"/>
    <cellStyle name="40% - 强调文字颜色 1 2" xfId="20" xr:uid="{00000000-0005-0000-0000-000013000000}"/>
    <cellStyle name="40% - 强调文字颜色 2" xfId="21" xr:uid="{00000000-0005-0000-0000-000014000000}"/>
    <cellStyle name="40% - 强调文字颜色 2 2" xfId="22" xr:uid="{00000000-0005-0000-0000-000015000000}"/>
    <cellStyle name="40% - 强调文字颜色 3" xfId="23" xr:uid="{00000000-0005-0000-0000-000016000000}"/>
    <cellStyle name="40% - 强调文字颜色 3 2" xfId="24" xr:uid="{00000000-0005-0000-0000-000017000000}"/>
    <cellStyle name="40% - 强调文字颜色 4" xfId="25" xr:uid="{00000000-0005-0000-0000-000018000000}"/>
    <cellStyle name="40% - 强调文字颜色 4 2" xfId="26" xr:uid="{00000000-0005-0000-0000-000019000000}"/>
    <cellStyle name="40% - 强调文字颜色 5" xfId="27" xr:uid="{00000000-0005-0000-0000-00001A000000}"/>
    <cellStyle name="40% - 强调文字颜色 5 2" xfId="28" xr:uid="{00000000-0005-0000-0000-00001B000000}"/>
    <cellStyle name="40% - 强调文字颜色 6" xfId="29" xr:uid="{00000000-0005-0000-0000-00001C000000}"/>
    <cellStyle name="40% - 强调文字颜色 6 2" xfId="30" xr:uid="{00000000-0005-0000-0000-00001D000000}"/>
    <cellStyle name="40% - 輔色1" xfId="31" xr:uid="{00000000-0005-0000-0000-00001E000000}"/>
    <cellStyle name="40% - 輔色2" xfId="32" xr:uid="{00000000-0005-0000-0000-00001F000000}"/>
    <cellStyle name="40% - 輔色3" xfId="33" xr:uid="{00000000-0005-0000-0000-000020000000}"/>
    <cellStyle name="40% - 輔色4" xfId="34" xr:uid="{00000000-0005-0000-0000-000021000000}"/>
    <cellStyle name="40% - 輔色5" xfId="35" xr:uid="{00000000-0005-0000-0000-000022000000}"/>
    <cellStyle name="40% - 輔色6" xfId="36" xr:uid="{00000000-0005-0000-0000-000023000000}"/>
    <cellStyle name="60% - 强调文字颜色 1" xfId="37" xr:uid="{00000000-0005-0000-0000-000024000000}"/>
    <cellStyle name="60% - 强调文字颜色 1 2" xfId="38" xr:uid="{00000000-0005-0000-0000-000025000000}"/>
    <cellStyle name="60% - 强调文字颜色 2" xfId="39" xr:uid="{00000000-0005-0000-0000-000026000000}"/>
    <cellStyle name="60% - 强调文字颜色 2 2" xfId="40" xr:uid="{00000000-0005-0000-0000-000027000000}"/>
    <cellStyle name="60% - 强调文字颜色 3" xfId="41" xr:uid="{00000000-0005-0000-0000-000028000000}"/>
    <cellStyle name="60% - 强调文字颜色 3 2" xfId="42" xr:uid="{00000000-0005-0000-0000-000029000000}"/>
    <cellStyle name="60% - 强调文字颜色 4" xfId="43" xr:uid="{00000000-0005-0000-0000-00002A000000}"/>
    <cellStyle name="60% - 强调文字颜色 4 2" xfId="44" xr:uid="{00000000-0005-0000-0000-00002B000000}"/>
    <cellStyle name="60% - 强调文字颜色 5" xfId="45" xr:uid="{00000000-0005-0000-0000-00002C000000}"/>
    <cellStyle name="60% - 强调文字颜色 5 2" xfId="46" xr:uid="{00000000-0005-0000-0000-00002D000000}"/>
    <cellStyle name="60% - 强调文字颜色 6" xfId="47" xr:uid="{00000000-0005-0000-0000-00002E000000}"/>
    <cellStyle name="60% - 强调文字颜色 6 2" xfId="48" xr:uid="{00000000-0005-0000-0000-00002F000000}"/>
    <cellStyle name="60% - 輔色1" xfId="49" xr:uid="{00000000-0005-0000-0000-000030000000}"/>
    <cellStyle name="60% - 輔色2" xfId="50" xr:uid="{00000000-0005-0000-0000-000031000000}"/>
    <cellStyle name="60% - 輔色3" xfId="51" xr:uid="{00000000-0005-0000-0000-000032000000}"/>
    <cellStyle name="60% - 輔色4" xfId="52" xr:uid="{00000000-0005-0000-0000-000033000000}"/>
    <cellStyle name="60% - 輔色5" xfId="53" xr:uid="{00000000-0005-0000-0000-000034000000}"/>
    <cellStyle name="60% - 輔色6" xfId="54" xr:uid="{00000000-0005-0000-0000-000035000000}"/>
    <cellStyle name="Calc Currency (0)" xfId="55" xr:uid="{00000000-0005-0000-0000-000036000000}"/>
    <cellStyle name="Comma [0] 2" xfId="56" xr:uid="{00000000-0005-0000-0000-000037000000}"/>
    <cellStyle name="Comma 10" xfId="57" xr:uid="{00000000-0005-0000-0000-000038000000}"/>
    <cellStyle name="Comma 11" xfId="58" xr:uid="{00000000-0005-0000-0000-000039000000}"/>
    <cellStyle name="Comma 12" xfId="59" xr:uid="{00000000-0005-0000-0000-00003A000000}"/>
    <cellStyle name="Comma 13" xfId="60" xr:uid="{00000000-0005-0000-0000-00003B000000}"/>
    <cellStyle name="Comma 14" xfId="61" xr:uid="{00000000-0005-0000-0000-00003C000000}"/>
    <cellStyle name="Comma 15" xfId="62" xr:uid="{00000000-0005-0000-0000-00003D000000}"/>
    <cellStyle name="Comma 16" xfId="63" xr:uid="{00000000-0005-0000-0000-00003E000000}"/>
    <cellStyle name="Comma 17" xfId="64" xr:uid="{00000000-0005-0000-0000-00003F000000}"/>
    <cellStyle name="Comma 18" xfId="65" xr:uid="{00000000-0005-0000-0000-000040000000}"/>
    <cellStyle name="Comma 19" xfId="66" xr:uid="{00000000-0005-0000-0000-000041000000}"/>
    <cellStyle name="Comma 2" xfId="67" xr:uid="{00000000-0005-0000-0000-000042000000}"/>
    <cellStyle name="Comma 20" xfId="68" xr:uid="{00000000-0005-0000-0000-000043000000}"/>
    <cellStyle name="Comma 21" xfId="69" xr:uid="{00000000-0005-0000-0000-000044000000}"/>
    <cellStyle name="Comma 22" xfId="70" xr:uid="{00000000-0005-0000-0000-000045000000}"/>
    <cellStyle name="Comma 23" xfId="71" xr:uid="{00000000-0005-0000-0000-000046000000}"/>
    <cellStyle name="Comma 24" xfId="72" xr:uid="{00000000-0005-0000-0000-000047000000}"/>
    <cellStyle name="Comma 25" xfId="73" xr:uid="{00000000-0005-0000-0000-000048000000}"/>
    <cellStyle name="Comma 26" xfId="74" xr:uid="{00000000-0005-0000-0000-000049000000}"/>
    <cellStyle name="Comma 27" xfId="75" xr:uid="{00000000-0005-0000-0000-00004A000000}"/>
    <cellStyle name="Comma 28" xfId="76" xr:uid="{00000000-0005-0000-0000-00004B000000}"/>
    <cellStyle name="Comma 29" xfId="77" xr:uid="{00000000-0005-0000-0000-00004C000000}"/>
    <cellStyle name="Comma 3" xfId="78" xr:uid="{00000000-0005-0000-0000-00004D000000}"/>
    <cellStyle name="Comma 30" xfId="79" xr:uid="{00000000-0005-0000-0000-00004E000000}"/>
    <cellStyle name="Comma 31" xfId="80" xr:uid="{00000000-0005-0000-0000-00004F000000}"/>
    <cellStyle name="Comma 32" xfId="81" xr:uid="{00000000-0005-0000-0000-000050000000}"/>
    <cellStyle name="Comma 33" xfId="82" xr:uid="{00000000-0005-0000-0000-000051000000}"/>
    <cellStyle name="Comma 34" xfId="83" xr:uid="{00000000-0005-0000-0000-000052000000}"/>
    <cellStyle name="Comma 35" xfId="84" xr:uid="{00000000-0005-0000-0000-000053000000}"/>
    <cellStyle name="Comma 36" xfId="85" xr:uid="{00000000-0005-0000-0000-000054000000}"/>
    <cellStyle name="Comma 37" xfId="86" xr:uid="{00000000-0005-0000-0000-000055000000}"/>
    <cellStyle name="Comma 38" xfId="87" xr:uid="{00000000-0005-0000-0000-000056000000}"/>
    <cellStyle name="Comma 4" xfId="88" xr:uid="{00000000-0005-0000-0000-000057000000}"/>
    <cellStyle name="Comma 5" xfId="89" xr:uid="{00000000-0005-0000-0000-000058000000}"/>
    <cellStyle name="Comma 6" xfId="90" xr:uid="{00000000-0005-0000-0000-000059000000}"/>
    <cellStyle name="Comma 7" xfId="91" xr:uid="{00000000-0005-0000-0000-00005A000000}"/>
    <cellStyle name="Comma 8" xfId="92" xr:uid="{00000000-0005-0000-0000-00005B000000}"/>
    <cellStyle name="Comma 9" xfId="93" xr:uid="{00000000-0005-0000-0000-00005C000000}"/>
    <cellStyle name="Copied" xfId="94" xr:uid="{00000000-0005-0000-0000-00005D000000}"/>
    <cellStyle name="Copied 2" xfId="95" xr:uid="{00000000-0005-0000-0000-00005E000000}"/>
    <cellStyle name="Currency 2" xfId="96" xr:uid="{00000000-0005-0000-0000-00005F000000}"/>
    <cellStyle name="Currency 3" xfId="97" xr:uid="{00000000-0005-0000-0000-000060000000}"/>
    <cellStyle name="Entered" xfId="98" xr:uid="{00000000-0005-0000-0000-000061000000}"/>
    <cellStyle name="Entered 2" xfId="99" xr:uid="{00000000-0005-0000-0000-000062000000}"/>
    <cellStyle name="Grey" xfId="100" xr:uid="{00000000-0005-0000-0000-000063000000}"/>
    <cellStyle name="Header1" xfId="101" xr:uid="{00000000-0005-0000-0000-000064000000}"/>
    <cellStyle name="Header2" xfId="102" xr:uid="{00000000-0005-0000-0000-000065000000}"/>
    <cellStyle name="Header2 2" xfId="103" xr:uid="{00000000-0005-0000-0000-000066000000}"/>
    <cellStyle name="Header2 2 2" xfId="104" xr:uid="{00000000-0005-0000-0000-000067000000}"/>
    <cellStyle name="Header2 3" xfId="105" xr:uid="{00000000-0005-0000-0000-000068000000}"/>
    <cellStyle name="Header2 3 2" xfId="106" xr:uid="{00000000-0005-0000-0000-000069000000}"/>
    <cellStyle name="Header2 4" xfId="107" xr:uid="{00000000-0005-0000-0000-00006A000000}"/>
    <cellStyle name="Input [yellow]" xfId="108" xr:uid="{00000000-0005-0000-0000-00006B000000}"/>
    <cellStyle name="Normal" xfId="0" builtinId="0"/>
    <cellStyle name="Normal - Style1" xfId="109" xr:uid="{00000000-0005-0000-0000-00006D000000}"/>
    <cellStyle name="Normal - Style1 2" xfId="110" xr:uid="{00000000-0005-0000-0000-00006E000000}"/>
    <cellStyle name="Normal 10" xfId="111" xr:uid="{00000000-0005-0000-0000-00006F000000}"/>
    <cellStyle name="Normal 11" xfId="112" xr:uid="{00000000-0005-0000-0000-000070000000}"/>
    <cellStyle name="Normal 12" xfId="113" xr:uid="{00000000-0005-0000-0000-000071000000}"/>
    <cellStyle name="Normal 13" xfId="114" xr:uid="{00000000-0005-0000-0000-000072000000}"/>
    <cellStyle name="Normal 14" xfId="115" xr:uid="{00000000-0005-0000-0000-000073000000}"/>
    <cellStyle name="Normal 15" xfId="116" xr:uid="{00000000-0005-0000-0000-000074000000}"/>
    <cellStyle name="Normal 16" xfId="117" xr:uid="{00000000-0005-0000-0000-000075000000}"/>
    <cellStyle name="Normal 17" xfId="118" xr:uid="{00000000-0005-0000-0000-000076000000}"/>
    <cellStyle name="Normal 18" xfId="119" xr:uid="{00000000-0005-0000-0000-000077000000}"/>
    <cellStyle name="Normal 19" xfId="120" xr:uid="{00000000-0005-0000-0000-000078000000}"/>
    <cellStyle name="Normal 2" xfId="121" xr:uid="{00000000-0005-0000-0000-000079000000}"/>
    <cellStyle name="Normal 2 2" xfId="122" xr:uid="{00000000-0005-0000-0000-00007A000000}"/>
    <cellStyle name="Normal 20" xfId="123" xr:uid="{00000000-0005-0000-0000-00007B000000}"/>
    <cellStyle name="Normal 21" xfId="124" xr:uid="{00000000-0005-0000-0000-00007C000000}"/>
    <cellStyle name="Normal 22" xfId="125" xr:uid="{00000000-0005-0000-0000-00007D000000}"/>
    <cellStyle name="Normal 23" xfId="126" xr:uid="{00000000-0005-0000-0000-00007E000000}"/>
    <cellStyle name="Normal 24" xfId="127" xr:uid="{00000000-0005-0000-0000-00007F000000}"/>
    <cellStyle name="Normal 25" xfId="128" xr:uid="{00000000-0005-0000-0000-000080000000}"/>
    <cellStyle name="Normal 26" xfId="129" xr:uid="{00000000-0005-0000-0000-000081000000}"/>
    <cellStyle name="Normal 27" xfId="130" xr:uid="{00000000-0005-0000-0000-000082000000}"/>
    <cellStyle name="Normal 28" xfId="131" xr:uid="{00000000-0005-0000-0000-000083000000}"/>
    <cellStyle name="Normal 29" xfId="132" xr:uid="{00000000-0005-0000-0000-000084000000}"/>
    <cellStyle name="Normal 3" xfId="133" xr:uid="{00000000-0005-0000-0000-000085000000}"/>
    <cellStyle name="Normal 30" xfId="134" xr:uid="{00000000-0005-0000-0000-000086000000}"/>
    <cellStyle name="Normal 31" xfId="135" xr:uid="{00000000-0005-0000-0000-000087000000}"/>
    <cellStyle name="Normal 32" xfId="136" xr:uid="{00000000-0005-0000-0000-000088000000}"/>
    <cellStyle name="Normal 33" xfId="137" xr:uid="{00000000-0005-0000-0000-000089000000}"/>
    <cellStyle name="Normal 34" xfId="138" xr:uid="{00000000-0005-0000-0000-00008A000000}"/>
    <cellStyle name="Normal 35" xfId="139" xr:uid="{00000000-0005-0000-0000-00008B000000}"/>
    <cellStyle name="Normal 36" xfId="140" xr:uid="{00000000-0005-0000-0000-00008C000000}"/>
    <cellStyle name="Normal 37" xfId="141" xr:uid="{00000000-0005-0000-0000-00008D000000}"/>
    <cellStyle name="Normal 38" xfId="142" xr:uid="{00000000-0005-0000-0000-00008E000000}"/>
    <cellStyle name="Normal 39" xfId="143" xr:uid="{00000000-0005-0000-0000-00008F000000}"/>
    <cellStyle name="Normal 4" xfId="144" xr:uid="{00000000-0005-0000-0000-000090000000}"/>
    <cellStyle name="Normal 40" xfId="145" xr:uid="{00000000-0005-0000-0000-000091000000}"/>
    <cellStyle name="Normal 41" xfId="146" xr:uid="{00000000-0005-0000-0000-000092000000}"/>
    <cellStyle name="Normal 42" xfId="147" xr:uid="{00000000-0005-0000-0000-000093000000}"/>
    <cellStyle name="Normal 43" xfId="148" xr:uid="{00000000-0005-0000-0000-000094000000}"/>
    <cellStyle name="Normal 5" xfId="149" xr:uid="{00000000-0005-0000-0000-000095000000}"/>
    <cellStyle name="Normal 6" xfId="150" xr:uid="{00000000-0005-0000-0000-000096000000}"/>
    <cellStyle name="Normal 7" xfId="151" xr:uid="{00000000-0005-0000-0000-000097000000}"/>
    <cellStyle name="Normal 8" xfId="152" xr:uid="{00000000-0005-0000-0000-000098000000}"/>
    <cellStyle name="Normal 9" xfId="153" xr:uid="{00000000-0005-0000-0000-000099000000}"/>
    <cellStyle name="Note 2" xfId="154" xr:uid="{00000000-0005-0000-0000-00009B000000}"/>
    <cellStyle name="Percent [2]" xfId="155" xr:uid="{00000000-0005-0000-0000-00009C000000}"/>
    <cellStyle name="Percent [2] 2" xfId="156" xr:uid="{00000000-0005-0000-0000-00009D000000}"/>
    <cellStyle name="Percent 10" xfId="157" xr:uid="{00000000-0005-0000-0000-00009E000000}"/>
    <cellStyle name="Percent 11" xfId="158" xr:uid="{00000000-0005-0000-0000-00009F000000}"/>
    <cellStyle name="Percent 12" xfId="159" xr:uid="{00000000-0005-0000-0000-0000A0000000}"/>
    <cellStyle name="Percent 13" xfId="160" xr:uid="{00000000-0005-0000-0000-0000A1000000}"/>
    <cellStyle name="Percent 14" xfId="161" xr:uid="{00000000-0005-0000-0000-0000A2000000}"/>
    <cellStyle name="Percent 15" xfId="162" xr:uid="{00000000-0005-0000-0000-0000A3000000}"/>
    <cellStyle name="Percent 16" xfId="163" xr:uid="{00000000-0005-0000-0000-0000A4000000}"/>
    <cellStyle name="Percent 17" xfId="164" xr:uid="{00000000-0005-0000-0000-0000A5000000}"/>
    <cellStyle name="Percent 18" xfId="165" xr:uid="{00000000-0005-0000-0000-0000A6000000}"/>
    <cellStyle name="Percent 19" xfId="166" xr:uid="{00000000-0005-0000-0000-0000A7000000}"/>
    <cellStyle name="Percent 2" xfId="167" xr:uid="{00000000-0005-0000-0000-0000A8000000}"/>
    <cellStyle name="Percent 20" xfId="168" xr:uid="{00000000-0005-0000-0000-0000A9000000}"/>
    <cellStyle name="Percent 21" xfId="169" xr:uid="{00000000-0005-0000-0000-0000AA000000}"/>
    <cellStyle name="Percent 22" xfId="170" xr:uid="{00000000-0005-0000-0000-0000AB000000}"/>
    <cellStyle name="Percent 23" xfId="171" xr:uid="{00000000-0005-0000-0000-0000AC000000}"/>
    <cellStyle name="Percent 24" xfId="172" xr:uid="{00000000-0005-0000-0000-0000AD000000}"/>
    <cellStyle name="Percent 25" xfId="173" xr:uid="{00000000-0005-0000-0000-0000AE000000}"/>
    <cellStyle name="Percent 26" xfId="174" xr:uid="{00000000-0005-0000-0000-0000AF000000}"/>
    <cellStyle name="Percent 27" xfId="175" xr:uid="{00000000-0005-0000-0000-0000B0000000}"/>
    <cellStyle name="Percent 28" xfId="176" xr:uid="{00000000-0005-0000-0000-0000B1000000}"/>
    <cellStyle name="Percent 29" xfId="177" xr:uid="{00000000-0005-0000-0000-0000B2000000}"/>
    <cellStyle name="Percent 3" xfId="178" xr:uid="{00000000-0005-0000-0000-0000B3000000}"/>
    <cellStyle name="Percent 30" xfId="179" xr:uid="{00000000-0005-0000-0000-0000B4000000}"/>
    <cellStyle name="Percent 31" xfId="180" xr:uid="{00000000-0005-0000-0000-0000B5000000}"/>
    <cellStyle name="Percent 32" xfId="181" xr:uid="{00000000-0005-0000-0000-0000B6000000}"/>
    <cellStyle name="Percent 33" xfId="182" xr:uid="{00000000-0005-0000-0000-0000B7000000}"/>
    <cellStyle name="Percent 34" xfId="183" xr:uid="{00000000-0005-0000-0000-0000B8000000}"/>
    <cellStyle name="Percent 35" xfId="184" xr:uid="{00000000-0005-0000-0000-0000B9000000}"/>
    <cellStyle name="Percent 4" xfId="185" xr:uid="{00000000-0005-0000-0000-0000BA000000}"/>
    <cellStyle name="Percent 5" xfId="186" xr:uid="{00000000-0005-0000-0000-0000BB000000}"/>
    <cellStyle name="Percent 6" xfId="187" xr:uid="{00000000-0005-0000-0000-0000BC000000}"/>
    <cellStyle name="Percent 7" xfId="188" xr:uid="{00000000-0005-0000-0000-0000BD000000}"/>
    <cellStyle name="Percent 8" xfId="189" xr:uid="{00000000-0005-0000-0000-0000BE000000}"/>
    <cellStyle name="Percent 9" xfId="190" xr:uid="{00000000-0005-0000-0000-0000BF000000}"/>
    <cellStyle name="RevList" xfId="191" xr:uid="{00000000-0005-0000-0000-0000C0000000}"/>
    <cellStyle name="Subtotal" xfId="192" xr:uid="{00000000-0005-0000-0000-0000C1000000}"/>
    <cellStyle name="쉼표_Sheet1" xfId="193" xr:uid="{00000000-0005-0000-0000-0000C2000000}"/>
    <cellStyle name="표준_050914 PO #29280 (UDAI) copper견적검토" xfId="194" xr:uid="{00000000-0005-0000-0000-0000C3000000}"/>
    <cellStyle name="中等" xfId="195" xr:uid="{00000000-0005-0000-0000-0000C4000000}"/>
    <cellStyle name="備註" xfId="196" xr:uid="{00000000-0005-0000-0000-0000C5000000}"/>
    <cellStyle name="備註 2" xfId="197" xr:uid="{00000000-0005-0000-0000-0000C6000000}"/>
    <cellStyle name="備註 2 2" xfId="198" xr:uid="{00000000-0005-0000-0000-0000C7000000}"/>
    <cellStyle name="備註 3" xfId="199" xr:uid="{00000000-0005-0000-0000-0000C8000000}"/>
    <cellStyle name="備註 3 2" xfId="200" xr:uid="{00000000-0005-0000-0000-0000C9000000}"/>
    <cellStyle name="備註 4" xfId="201" xr:uid="{00000000-0005-0000-0000-0000CA000000}"/>
    <cellStyle name="合計" xfId="202" xr:uid="{00000000-0005-0000-0000-0000CB000000}"/>
    <cellStyle name="合計 2" xfId="203" xr:uid="{00000000-0005-0000-0000-0000CC000000}"/>
    <cellStyle name="合計 2 2" xfId="204" xr:uid="{00000000-0005-0000-0000-0000CD000000}"/>
    <cellStyle name="合計 3" xfId="205" xr:uid="{00000000-0005-0000-0000-0000CE000000}"/>
    <cellStyle name="合計 3 2" xfId="206" xr:uid="{00000000-0005-0000-0000-0000CF000000}"/>
    <cellStyle name="合計 4" xfId="207" xr:uid="{00000000-0005-0000-0000-0000D0000000}"/>
    <cellStyle name="壞" xfId="208" xr:uid="{00000000-0005-0000-0000-0000D1000000}"/>
    <cellStyle name="好" xfId="209" xr:uid="{00000000-0005-0000-0000-0000D2000000}"/>
    <cellStyle name="好 2" xfId="210" xr:uid="{00000000-0005-0000-0000-0000D3000000}"/>
    <cellStyle name="好_Sheet2" xfId="211" xr:uid="{00000000-0005-0000-0000-0000D4000000}"/>
    <cellStyle name="差" xfId="212" xr:uid="{00000000-0005-0000-0000-0000D5000000}"/>
    <cellStyle name="差 2" xfId="213" xr:uid="{00000000-0005-0000-0000-0000D6000000}"/>
    <cellStyle name="常规_JMF Proposed fabs to Hailiang (2006.8.9)" xfId="214" xr:uid="{00000000-0005-0000-0000-0000D7000000}"/>
    <cellStyle name="强调文字颜色 1" xfId="215" xr:uid="{00000000-0005-0000-0000-0000D8000000}"/>
    <cellStyle name="强调文字颜色 1 2" xfId="216" xr:uid="{00000000-0005-0000-0000-0000D9000000}"/>
    <cellStyle name="强调文字颜色 2" xfId="217" xr:uid="{00000000-0005-0000-0000-0000DA000000}"/>
    <cellStyle name="强调文字颜色 2 2" xfId="218" xr:uid="{00000000-0005-0000-0000-0000DB000000}"/>
    <cellStyle name="强调文字颜色 3" xfId="219" xr:uid="{00000000-0005-0000-0000-0000DC000000}"/>
    <cellStyle name="强调文字颜色 3 2" xfId="220" xr:uid="{00000000-0005-0000-0000-0000DD000000}"/>
    <cellStyle name="强调文字颜色 4" xfId="221" xr:uid="{00000000-0005-0000-0000-0000DE000000}"/>
    <cellStyle name="强调文字颜色 4 2" xfId="222" xr:uid="{00000000-0005-0000-0000-0000DF000000}"/>
    <cellStyle name="强调文字颜色 5" xfId="223" xr:uid="{00000000-0005-0000-0000-0000E0000000}"/>
    <cellStyle name="强调文字颜色 5 2" xfId="224" xr:uid="{00000000-0005-0000-0000-0000E1000000}"/>
    <cellStyle name="强调文字颜色 6" xfId="225" xr:uid="{00000000-0005-0000-0000-0000E2000000}"/>
    <cellStyle name="强调文字颜色 6 2" xfId="226" xr:uid="{00000000-0005-0000-0000-0000E3000000}"/>
    <cellStyle name="标题" xfId="227" xr:uid="{00000000-0005-0000-0000-0000E4000000}"/>
    <cellStyle name="标题 1" xfId="228" xr:uid="{00000000-0005-0000-0000-0000E5000000}"/>
    <cellStyle name="标题 1 2" xfId="229" xr:uid="{00000000-0005-0000-0000-0000E6000000}"/>
    <cellStyle name="标题 2" xfId="230" xr:uid="{00000000-0005-0000-0000-0000E7000000}"/>
    <cellStyle name="标题 2 2" xfId="231" xr:uid="{00000000-0005-0000-0000-0000E8000000}"/>
    <cellStyle name="标题 3" xfId="232" xr:uid="{00000000-0005-0000-0000-0000E9000000}"/>
    <cellStyle name="标题 3 2" xfId="233" xr:uid="{00000000-0005-0000-0000-0000EA000000}"/>
    <cellStyle name="标题 4" xfId="234" xr:uid="{00000000-0005-0000-0000-0000EB000000}"/>
    <cellStyle name="标题 4 2" xfId="235" xr:uid="{00000000-0005-0000-0000-0000EC000000}"/>
    <cellStyle name="标题 5" xfId="236" xr:uid="{00000000-0005-0000-0000-0000ED000000}"/>
    <cellStyle name="检查单元格" xfId="237" xr:uid="{00000000-0005-0000-0000-0000EE000000}"/>
    <cellStyle name="检查单元格 2" xfId="238" xr:uid="{00000000-0005-0000-0000-0000EF000000}"/>
    <cellStyle name="標題" xfId="239" xr:uid="{00000000-0005-0000-0000-0000F0000000}"/>
    <cellStyle name="標題 1" xfId="240" xr:uid="{00000000-0005-0000-0000-0000F1000000}"/>
    <cellStyle name="標題 2" xfId="241" xr:uid="{00000000-0005-0000-0000-0000F2000000}"/>
    <cellStyle name="標題 3" xfId="242" xr:uid="{00000000-0005-0000-0000-0000F3000000}"/>
    <cellStyle name="標題 4" xfId="243" xr:uid="{00000000-0005-0000-0000-0000F4000000}"/>
    <cellStyle name="檢查儲存格" xfId="244" xr:uid="{00000000-0005-0000-0000-0000F5000000}"/>
    <cellStyle name="汇总" xfId="245" xr:uid="{00000000-0005-0000-0000-0000F6000000}"/>
    <cellStyle name="汇总 2" xfId="246" xr:uid="{00000000-0005-0000-0000-0000F7000000}"/>
    <cellStyle name="汇总 2 2" xfId="247" xr:uid="{00000000-0005-0000-0000-0000F8000000}"/>
    <cellStyle name="汇总 2 2 2" xfId="248" xr:uid="{00000000-0005-0000-0000-0000F9000000}"/>
    <cellStyle name="汇总 2 3" xfId="249" xr:uid="{00000000-0005-0000-0000-0000FA000000}"/>
    <cellStyle name="汇总 2 3 2" xfId="250" xr:uid="{00000000-0005-0000-0000-0000FB000000}"/>
    <cellStyle name="汇总 2 4" xfId="251" xr:uid="{00000000-0005-0000-0000-0000FC000000}"/>
    <cellStyle name="汇总 3" xfId="252" xr:uid="{00000000-0005-0000-0000-0000FD000000}"/>
    <cellStyle name="汇总 3 2" xfId="253" xr:uid="{00000000-0005-0000-0000-0000FE000000}"/>
    <cellStyle name="汇总 3 2 2" xfId="254" xr:uid="{00000000-0005-0000-0000-0000FF000000}"/>
    <cellStyle name="汇总 3 3" xfId="255" xr:uid="{00000000-0005-0000-0000-000000010000}"/>
    <cellStyle name="汇总 4" xfId="256" xr:uid="{00000000-0005-0000-0000-000001010000}"/>
    <cellStyle name="汇总 4 2" xfId="257" xr:uid="{00000000-0005-0000-0000-000002010000}"/>
    <cellStyle name="汇总 5" xfId="258" xr:uid="{00000000-0005-0000-0000-000003010000}"/>
    <cellStyle name="注释" xfId="259" xr:uid="{00000000-0005-0000-0000-000004010000}"/>
    <cellStyle name="注释 2" xfId="260" xr:uid="{00000000-0005-0000-0000-000005010000}"/>
    <cellStyle name="注释 2 2" xfId="261" xr:uid="{00000000-0005-0000-0000-000006010000}"/>
    <cellStyle name="注释 2 2 2" xfId="262" xr:uid="{00000000-0005-0000-0000-000007010000}"/>
    <cellStyle name="注释 2 3" xfId="263" xr:uid="{00000000-0005-0000-0000-000008010000}"/>
    <cellStyle name="注释 2 3 2" xfId="264" xr:uid="{00000000-0005-0000-0000-000009010000}"/>
    <cellStyle name="注释 2 4" xfId="265" xr:uid="{00000000-0005-0000-0000-00000A010000}"/>
    <cellStyle name="注释 3" xfId="266" xr:uid="{00000000-0005-0000-0000-00000B010000}"/>
    <cellStyle name="注释 3 2" xfId="267" xr:uid="{00000000-0005-0000-0000-00000C010000}"/>
    <cellStyle name="注释 3 2 2" xfId="268" xr:uid="{00000000-0005-0000-0000-00000D010000}"/>
    <cellStyle name="注释 3 3" xfId="269" xr:uid="{00000000-0005-0000-0000-00000E010000}"/>
    <cellStyle name="注释 4" xfId="270" xr:uid="{00000000-0005-0000-0000-00000F010000}"/>
    <cellStyle name="注释 4 2" xfId="271" xr:uid="{00000000-0005-0000-0000-000010010000}"/>
    <cellStyle name="注释 5" xfId="272" xr:uid="{00000000-0005-0000-0000-000011010000}"/>
    <cellStyle name="解释性文本" xfId="273" xr:uid="{00000000-0005-0000-0000-000012010000}"/>
    <cellStyle name="解释性文本 2" xfId="274" xr:uid="{00000000-0005-0000-0000-000013010000}"/>
    <cellStyle name="計算方式" xfId="275" xr:uid="{00000000-0005-0000-0000-000014010000}"/>
    <cellStyle name="計算方式 2" xfId="276" xr:uid="{00000000-0005-0000-0000-000015010000}"/>
    <cellStyle name="計算方式 2 2" xfId="277" xr:uid="{00000000-0005-0000-0000-000016010000}"/>
    <cellStyle name="計算方式 3" xfId="278" xr:uid="{00000000-0005-0000-0000-000017010000}"/>
    <cellStyle name="計算方式 3 2" xfId="279" xr:uid="{00000000-0005-0000-0000-000018010000}"/>
    <cellStyle name="計算方式 4" xfId="280" xr:uid="{00000000-0005-0000-0000-000019010000}"/>
    <cellStyle name="說明文字" xfId="281" xr:uid="{00000000-0005-0000-0000-00001A010000}"/>
    <cellStyle name="警告文字" xfId="282" xr:uid="{00000000-0005-0000-0000-00001B010000}"/>
    <cellStyle name="警告文本" xfId="283" xr:uid="{00000000-0005-0000-0000-00001C010000}"/>
    <cellStyle name="警告文本 2" xfId="284" xr:uid="{00000000-0005-0000-0000-00001D010000}"/>
    <cellStyle name="计算" xfId="285" xr:uid="{00000000-0005-0000-0000-00001E010000}"/>
    <cellStyle name="计算 2" xfId="286" xr:uid="{00000000-0005-0000-0000-00001F010000}"/>
    <cellStyle name="计算 2 2" xfId="287" xr:uid="{00000000-0005-0000-0000-000020010000}"/>
    <cellStyle name="计算 2 2 2" xfId="288" xr:uid="{00000000-0005-0000-0000-000021010000}"/>
    <cellStyle name="计算 2 3" xfId="289" xr:uid="{00000000-0005-0000-0000-000022010000}"/>
    <cellStyle name="计算 2 3 2" xfId="290" xr:uid="{00000000-0005-0000-0000-000023010000}"/>
    <cellStyle name="计算 2 4" xfId="291" xr:uid="{00000000-0005-0000-0000-000024010000}"/>
    <cellStyle name="计算 3" xfId="292" xr:uid="{00000000-0005-0000-0000-000025010000}"/>
    <cellStyle name="计算 3 2" xfId="293" xr:uid="{00000000-0005-0000-0000-000026010000}"/>
    <cellStyle name="计算 3 2 2" xfId="294" xr:uid="{00000000-0005-0000-0000-000027010000}"/>
    <cellStyle name="计算 3 3" xfId="295" xr:uid="{00000000-0005-0000-0000-000028010000}"/>
    <cellStyle name="计算 4" xfId="296" xr:uid="{00000000-0005-0000-0000-000029010000}"/>
    <cellStyle name="计算 4 2" xfId="297" xr:uid="{00000000-0005-0000-0000-00002A010000}"/>
    <cellStyle name="计算 5" xfId="298" xr:uid="{00000000-0005-0000-0000-00002B010000}"/>
    <cellStyle name="货币_JMF Proposed fabs to Hailiang (2006.8.9)" xfId="299" xr:uid="{00000000-0005-0000-0000-00002C010000}"/>
    <cellStyle name="輔色1" xfId="300" xr:uid="{00000000-0005-0000-0000-00002D010000}"/>
    <cellStyle name="輔色2" xfId="301" xr:uid="{00000000-0005-0000-0000-00002E010000}"/>
    <cellStyle name="輔色3" xfId="302" xr:uid="{00000000-0005-0000-0000-00002F010000}"/>
    <cellStyle name="輔色4" xfId="303" xr:uid="{00000000-0005-0000-0000-000030010000}"/>
    <cellStyle name="輔色5" xfId="304" xr:uid="{00000000-0005-0000-0000-000031010000}"/>
    <cellStyle name="輔色6" xfId="305" xr:uid="{00000000-0005-0000-0000-000032010000}"/>
    <cellStyle name="輸入" xfId="306" xr:uid="{00000000-0005-0000-0000-000033010000}"/>
    <cellStyle name="輸入 2" xfId="307" xr:uid="{00000000-0005-0000-0000-000034010000}"/>
    <cellStyle name="輸入 2 2" xfId="308" xr:uid="{00000000-0005-0000-0000-000035010000}"/>
    <cellStyle name="輸入 3" xfId="309" xr:uid="{00000000-0005-0000-0000-000036010000}"/>
    <cellStyle name="輸入 3 2" xfId="310" xr:uid="{00000000-0005-0000-0000-000037010000}"/>
    <cellStyle name="輸入 4" xfId="311" xr:uid="{00000000-0005-0000-0000-000038010000}"/>
    <cellStyle name="輸出" xfId="312" xr:uid="{00000000-0005-0000-0000-000039010000}"/>
    <cellStyle name="輸出 2" xfId="313" xr:uid="{00000000-0005-0000-0000-00003A010000}"/>
    <cellStyle name="輸出 2 2" xfId="314" xr:uid="{00000000-0005-0000-0000-00003B010000}"/>
    <cellStyle name="輸出 3" xfId="315" xr:uid="{00000000-0005-0000-0000-00003C010000}"/>
    <cellStyle name="輸出 3 2" xfId="316" xr:uid="{00000000-0005-0000-0000-00003D010000}"/>
    <cellStyle name="輸出 4" xfId="317" xr:uid="{00000000-0005-0000-0000-00003E010000}"/>
    <cellStyle name="输入" xfId="318" xr:uid="{00000000-0005-0000-0000-00003F010000}"/>
    <cellStyle name="输入 2" xfId="319" xr:uid="{00000000-0005-0000-0000-000040010000}"/>
    <cellStyle name="输入 2 2" xfId="320" xr:uid="{00000000-0005-0000-0000-000041010000}"/>
    <cellStyle name="输入 2 2 2" xfId="321" xr:uid="{00000000-0005-0000-0000-000042010000}"/>
    <cellStyle name="输入 2 3" xfId="322" xr:uid="{00000000-0005-0000-0000-000043010000}"/>
    <cellStyle name="输入 2 3 2" xfId="323" xr:uid="{00000000-0005-0000-0000-000044010000}"/>
    <cellStyle name="输入 2 4" xfId="324" xr:uid="{00000000-0005-0000-0000-000045010000}"/>
    <cellStyle name="输入 3" xfId="325" xr:uid="{00000000-0005-0000-0000-000046010000}"/>
    <cellStyle name="输入 3 2" xfId="326" xr:uid="{00000000-0005-0000-0000-000047010000}"/>
    <cellStyle name="输入 3 2 2" xfId="327" xr:uid="{00000000-0005-0000-0000-000048010000}"/>
    <cellStyle name="输入 3 3" xfId="328" xr:uid="{00000000-0005-0000-0000-000049010000}"/>
    <cellStyle name="输入 4" xfId="329" xr:uid="{00000000-0005-0000-0000-00004A010000}"/>
    <cellStyle name="输入 4 2" xfId="330" xr:uid="{00000000-0005-0000-0000-00004B010000}"/>
    <cellStyle name="输入 5" xfId="331" xr:uid="{00000000-0005-0000-0000-00004C010000}"/>
    <cellStyle name="输出" xfId="332" xr:uid="{00000000-0005-0000-0000-00004D010000}"/>
    <cellStyle name="输出 2" xfId="333" xr:uid="{00000000-0005-0000-0000-00004E010000}"/>
    <cellStyle name="输出 2 2" xfId="334" xr:uid="{00000000-0005-0000-0000-00004F010000}"/>
    <cellStyle name="输出 2 2 2" xfId="335" xr:uid="{00000000-0005-0000-0000-000050010000}"/>
    <cellStyle name="输出 2 3" xfId="336" xr:uid="{00000000-0005-0000-0000-000051010000}"/>
    <cellStyle name="输出 2 3 2" xfId="337" xr:uid="{00000000-0005-0000-0000-000052010000}"/>
    <cellStyle name="输出 2 4" xfId="338" xr:uid="{00000000-0005-0000-0000-000053010000}"/>
    <cellStyle name="输出 3" xfId="339" xr:uid="{00000000-0005-0000-0000-000054010000}"/>
    <cellStyle name="输出 3 2" xfId="340" xr:uid="{00000000-0005-0000-0000-000055010000}"/>
    <cellStyle name="输出 3 2 2" xfId="341" xr:uid="{00000000-0005-0000-0000-000056010000}"/>
    <cellStyle name="输出 3 3" xfId="342" xr:uid="{00000000-0005-0000-0000-000057010000}"/>
    <cellStyle name="输出 4" xfId="343" xr:uid="{00000000-0005-0000-0000-000058010000}"/>
    <cellStyle name="输出 4 2" xfId="344" xr:uid="{00000000-0005-0000-0000-000059010000}"/>
    <cellStyle name="输出 5" xfId="345" xr:uid="{00000000-0005-0000-0000-00005A010000}"/>
    <cellStyle name="适中" xfId="346" xr:uid="{00000000-0005-0000-0000-00005B010000}"/>
    <cellStyle name="适中 2" xfId="347" xr:uid="{00000000-0005-0000-0000-00005C010000}"/>
    <cellStyle name="連結的儲存格" xfId="348" xr:uid="{00000000-0005-0000-0000-00005D010000}"/>
    <cellStyle name="链接单元格" xfId="349" xr:uid="{00000000-0005-0000-0000-00005E010000}"/>
    <cellStyle name="链接单元格 2" xfId="350" xr:uid="{00000000-0005-0000-0000-00005F010000}"/>
  </cellStyles>
  <dxfs count="1">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31"/>
  <sheetViews>
    <sheetView tabSelected="1" zoomScaleNormal="100" workbookViewId="0">
      <pane ySplit="3" topLeftCell="A4" activePane="bottomLeft" state="frozen"/>
      <selection pane="bottomLeft" sqref="A1:I1"/>
    </sheetView>
  </sheetViews>
  <sheetFormatPr defaultColWidth="9.140625" defaultRowHeight="13.5" customHeight="1"/>
  <cols>
    <col min="1" max="1" width="12.42578125" style="7" bestFit="1" customWidth="1"/>
    <col min="2" max="2" width="12.85546875" style="4" bestFit="1" customWidth="1"/>
    <col min="3" max="3" width="28" style="8" bestFit="1" customWidth="1"/>
    <col min="4" max="5" width="28" style="8" customWidth="1"/>
    <col min="6" max="6" width="71.140625" style="4" bestFit="1" customWidth="1"/>
    <col min="7" max="7" width="4.85546875" style="7" bestFit="1" customWidth="1"/>
    <col min="8" max="8" width="10.140625" style="7" bestFit="1" customWidth="1"/>
    <col min="9" max="9" width="7.42578125" style="9" bestFit="1" customWidth="1"/>
    <col min="10" max="10" width="11.5703125" style="7" bestFit="1" customWidth="1"/>
    <col min="11" max="12" width="9.140625" style="6"/>
    <col min="13" max="16384" width="9.140625" style="4"/>
  </cols>
  <sheetData>
    <row r="1" spans="1:12" ht="32.1" customHeight="1">
      <c r="A1" s="24" t="s">
        <v>351</v>
      </c>
      <c r="B1" s="24"/>
      <c r="C1" s="24"/>
      <c r="D1" s="24"/>
      <c r="E1" s="24"/>
      <c r="F1" s="24"/>
      <c r="G1" s="24"/>
      <c r="H1" s="24"/>
      <c r="I1" s="24"/>
      <c r="J1" s="1" t="s">
        <v>4</v>
      </c>
      <c r="K1" s="2"/>
      <c r="L1" s="2"/>
    </row>
    <row r="2" spans="1:12" ht="33" customHeight="1">
      <c r="A2" s="25" t="s">
        <v>5</v>
      </c>
      <c r="B2" s="25"/>
      <c r="C2" s="25"/>
      <c r="D2" s="25"/>
      <c r="E2" s="25"/>
      <c r="F2" s="25"/>
      <c r="G2" s="25"/>
      <c r="H2" s="25"/>
      <c r="I2" s="25"/>
      <c r="J2" s="3">
        <v>0</v>
      </c>
      <c r="K2" s="2"/>
      <c r="L2" s="2"/>
    </row>
    <row r="3" spans="1:12" ht="13.5" customHeight="1">
      <c r="A3" s="5" t="s">
        <v>9</v>
      </c>
      <c r="B3" s="5" t="s">
        <v>0</v>
      </c>
      <c r="C3" s="5" t="s">
        <v>6</v>
      </c>
      <c r="D3" s="5" t="s">
        <v>12</v>
      </c>
      <c r="E3" s="5" t="s">
        <v>13</v>
      </c>
      <c r="F3" s="5" t="s">
        <v>7</v>
      </c>
      <c r="G3" s="5" t="s">
        <v>11</v>
      </c>
      <c r="H3" s="5" t="s">
        <v>14</v>
      </c>
      <c r="I3" s="5" t="s">
        <v>8</v>
      </c>
      <c r="J3" s="5" t="s">
        <v>3</v>
      </c>
    </row>
    <row r="4" spans="1:12" s="21" customFormat="1" ht="13.5" customHeight="1">
      <c r="A4" s="15" t="s">
        <v>15</v>
      </c>
      <c r="B4" s="16">
        <v>662545105796</v>
      </c>
      <c r="C4" s="17" t="s">
        <v>16</v>
      </c>
      <c r="D4" s="17" t="s">
        <v>17</v>
      </c>
      <c r="E4" s="17" t="s">
        <v>18</v>
      </c>
      <c r="F4" s="11" t="s">
        <v>19</v>
      </c>
      <c r="G4" s="17">
        <v>100</v>
      </c>
      <c r="H4" s="17">
        <v>10</v>
      </c>
      <c r="I4" s="18">
        <v>28.36</v>
      </c>
      <c r="J4" s="19">
        <f>I4*$J$2</f>
        <v>0</v>
      </c>
      <c r="K4" s="20"/>
      <c r="L4" s="20"/>
    </row>
    <row r="5" spans="1:12" s="21" customFormat="1" ht="13.5" customHeight="1">
      <c r="A5" s="15" t="s">
        <v>20</v>
      </c>
      <c r="B5" s="16">
        <v>662545105802</v>
      </c>
      <c r="C5" s="17" t="s">
        <v>21</v>
      </c>
      <c r="D5" s="17" t="s">
        <v>17</v>
      </c>
      <c r="E5" s="17" t="s">
        <v>18</v>
      </c>
      <c r="F5" s="11" t="s">
        <v>22</v>
      </c>
      <c r="G5" s="17">
        <v>100</v>
      </c>
      <c r="H5" s="17">
        <v>10</v>
      </c>
      <c r="I5" s="18">
        <v>40.9</v>
      </c>
      <c r="J5" s="19">
        <f t="shared" ref="J5:J68" si="0">I5*$J$2</f>
        <v>0</v>
      </c>
      <c r="K5" s="20"/>
      <c r="L5" s="20"/>
    </row>
    <row r="6" spans="1:12" s="21" customFormat="1" ht="13.5" customHeight="1">
      <c r="A6" s="15" t="s">
        <v>23</v>
      </c>
      <c r="B6" s="16">
        <v>662545105819</v>
      </c>
      <c r="C6" s="17" t="s">
        <v>24</v>
      </c>
      <c r="D6" s="17" t="s">
        <v>17</v>
      </c>
      <c r="E6" s="17" t="s">
        <v>18</v>
      </c>
      <c r="F6" s="11" t="s">
        <v>25</v>
      </c>
      <c r="G6" s="17">
        <v>50</v>
      </c>
      <c r="H6" s="17">
        <v>5</v>
      </c>
      <c r="I6" s="18">
        <v>59.87</v>
      </c>
      <c r="J6" s="19">
        <f t="shared" si="0"/>
        <v>0</v>
      </c>
      <c r="K6" s="20"/>
      <c r="L6" s="20"/>
    </row>
    <row r="7" spans="1:12" s="21" customFormat="1" ht="13.5" customHeight="1">
      <c r="A7" s="15" t="s">
        <v>26</v>
      </c>
      <c r="B7" s="16">
        <v>662545105826</v>
      </c>
      <c r="C7" s="17" t="s">
        <v>16</v>
      </c>
      <c r="D7" s="17" t="s">
        <v>27</v>
      </c>
      <c r="E7" s="17" t="s">
        <v>28</v>
      </c>
      <c r="F7" s="11" t="s">
        <v>29</v>
      </c>
      <c r="G7" s="17">
        <v>100</v>
      </c>
      <c r="H7" s="17">
        <v>10</v>
      </c>
      <c r="I7" s="18">
        <v>31.36</v>
      </c>
      <c r="J7" s="19">
        <f t="shared" si="0"/>
        <v>0</v>
      </c>
      <c r="K7" s="20"/>
      <c r="L7" s="20"/>
    </row>
    <row r="8" spans="1:12" s="21" customFormat="1" ht="13.5" customHeight="1">
      <c r="A8" s="15" t="s">
        <v>30</v>
      </c>
      <c r="B8" s="16">
        <v>662545105833</v>
      </c>
      <c r="C8" s="17" t="s">
        <v>21</v>
      </c>
      <c r="D8" s="17" t="s">
        <v>27</v>
      </c>
      <c r="E8" s="17" t="s">
        <v>28</v>
      </c>
      <c r="F8" s="11" t="s">
        <v>31</v>
      </c>
      <c r="G8" s="17">
        <v>100</v>
      </c>
      <c r="H8" s="17">
        <v>10</v>
      </c>
      <c r="I8" s="18">
        <v>43.73</v>
      </c>
      <c r="J8" s="19">
        <f t="shared" si="0"/>
        <v>0</v>
      </c>
      <c r="K8" s="20"/>
      <c r="L8" s="20"/>
    </row>
    <row r="9" spans="1:12" s="21" customFormat="1" ht="13.5" customHeight="1">
      <c r="A9" s="15" t="s">
        <v>32</v>
      </c>
      <c r="B9" s="16">
        <v>662545105840</v>
      </c>
      <c r="C9" s="17" t="s">
        <v>24</v>
      </c>
      <c r="D9" s="17" t="s">
        <v>27</v>
      </c>
      <c r="E9" s="17" t="s">
        <v>28</v>
      </c>
      <c r="F9" s="11" t="s">
        <v>33</v>
      </c>
      <c r="G9" s="17">
        <v>50</v>
      </c>
      <c r="H9" s="17">
        <v>5</v>
      </c>
      <c r="I9" s="18">
        <v>62.11</v>
      </c>
      <c r="J9" s="19">
        <f t="shared" si="0"/>
        <v>0</v>
      </c>
      <c r="K9" s="20"/>
      <c r="L9" s="20"/>
    </row>
    <row r="10" spans="1:12" s="21" customFormat="1" ht="13.5" customHeight="1">
      <c r="A10" s="15" t="s">
        <v>34</v>
      </c>
      <c r="B10" s="16">
        <v>662545105857</v>
      </c>
      <c r="C10" s="17" t="s">
        <v>16</v>
      </c>
      <c r="D10" s="17" t="s">
        <v>35</v>
      </c>
      <c r="E10" s="17" t="s">
        <v>36</v>
      </c>
      <c r="F10" s="11" t="s">
        <v>37</v>
      </c>
      <c r="G10" s="17">
        <v>100</v>
      </c>
      <c r="H10" s="17">
        <v>10</v>
      </c>
      <c r="I10" s="18">
        <v>29.74</v>
      </c>
      <c r="J10" s="19">
        <f t="shared" si="0"/>
        <v>0</v>
      </c>
      <c r="K10" s="20"/>
      <c r="L10" s="20"/>
    </row>
    <row r="11" spans="1:12" s="21" customFormat="1" ht="13.5" customHeight="1">
      <c r="A11" s="15" t="s">
        <v>38</v>
      </c>
      <c r="B11" s="16">
        <v>662545113869</v>
      </c>
      <c r="C11" s="17" t="s">
        <v>21</v>
      </c>
      <c r="D11" s="17" t="s">
        <v>35</v>
      </c>
      <c r="E11" s="17" t="s">
        <v>36</v>
      </c>
      <c r="F11" s="11" t="s">
        <v>39</v>
      </c>
      <c r="G11" s="17">
        <v>100</v>
      </c>
      <c r="H11" s="17">
        <v>10</v>
      </c>
      <c r="I11" s="18">
        <v>44.400000000000006</v>
      </c>
      <c r="J11" s="19">
        <f t="shared" si="0"/>
        <v>0</v>
      </c>
      <c r="K11" s="20"/>
      <c r="L11" s="20"/>
    </row>
    <row r="12" spans="1:12" s="21" customFormat="1" ht="13.5" customHeight="1">
      <c r="A12" s="15" t="s">
        <v>40</v>
      </c>
      <c r="B12" s="16">
        <v>662545113876</v>
      </c>
      <c r="C12" s="17" t="s">
        <v>24</v>
      </c>
      <c r="D12" s="17" t="s">
        <v>35</v>
      </c>
      <c r="E12" s="17" t="s">
        <v>36</v>
      </c>
      <c r="F12" s="11" t="s">
        <v>41</v>
      </c>
      <c r="G12" s="17">
        <v>50</v>
      </c>
      <c r="H12" s="17">
        <v>5</v>
      </c>
      <c r="I12" s="18">
        <v>78.811764705882354</v>
      </c>
      <c r="J12" s="19">
        <f t="shared" si="0"/>
        <v>0</v>
      </c>
      <c r="K12" s="20"/>
      <c r="L12" s="20"/>
    </row>
    <row r="13" spans="1:12" s="21" customFormat="1" ht="13.5" customHeight="1">
      <c r="A13" s="15" t="s">
        <v>42</v>
      </c>
      <c r="B13" s="16">
        <v>662545105864</v>
      </c>
      <c r="C13" s="17" t="s">
        <v>16</v>
      </c>
      <c r="D13" s="17" t="s">
        <v>17</v>
      </c>
      <c r="E13" s="17" t="s">
        <v>43</v>
      </c>
      <c r="F13" s="11" t="s">
        <v>44</v>
      </c>
      <c r="G13" s="17">
        <v>80</v>
      </c>
      <c r="H13" s="17">
        <v>20</v>
      </c>
      <c r="I13" s="18">
        <v>15.95</v>
      </c>
      <c r="J13" s="19">
        <f t="shared" si="0"/>
        <v>0</v>
      </c>
      <c r="K13" s="20"/>
      <c r="L13" s="20"/>
    </row>
    <row r="14" spans="1:12" s="21" customFormat="1" ht="13.5" customHeight="1">
      <c r="A14" s="15" t="s">
        <v>45</v>
      </c>
      <c r="B14" s="16">
        <v>662545105871</v>
      </c>
      <c r="C14" s="17" t="s">
        <v>21</v>
      </c>
      <c r="D14" s="17" t="s">
        <v>17</v>
      </c>
      <c r="E14" s="17" t="s">
        <v>43</v>
      </c>
      <c r="F14" s="11" t="s">
        <v>46</v>
      </c>
      <c r="G14" s="17">
        <v>60</v>
      </c>
      <c r="H14" s="17">
        <v>15</v>
      </c>
      <c r="I14" s="18">
        <v>21.59</v>
      </c>
      <c r="J14" s="19">
        <f t="shared" si="0"/>
        <v>0</v>
      </c>
      <c r="K14" s="20"/>
      <c r="L14" s="20"/>
    </row>
    <row r="15" spans="1:12" s="21" customFormat="1" ht="13.5" customHeight="1">
      <c r="A15" s="15" t="s">
        <v>47</v>
      </c>
      <c r="B15" s="16">
        <v>662545105888</v>
      </c>
      <c r="C15" s="17" t="s">
        <v>24</v>
      </c>
      <c r="D15" s="17" t="s">
        <v>17</v>
      </c>
      <c r="E15" s="17" t="s">
        <v>43</v>
      </c>
      <c r="F15" s="11" t="s">
        <v>48</v>
      </c>
      <c r="G15" s="17">
        <v>30</v>
      </c>
      <c r="H15" s="17">
        <v>15</v>
      </c>
      <c r="I15" s="18">
        <v>41.33</v>
      </c>
      <c r="J15" s="19">
        <f t="shared" si="0"/>
        <v>0</v>
      </c>
      <c r="K15" s="20"/>
      <c r="L15" s="20"/>
    </row>
    <row r="16" spans="1:12" s="21" customFormat="1" ht="13.5" customHeight="1">
      <c r="A16" s="15" t="s">
        <v>49</v>
      </c>
      <c r="B16" s="16">
        <v>662545105895</v>
      </c>
      <c r="C16" s="17" t="s">
        <v>16</v>
      </c>
      <c r="D16" s="17" t="s">
        <v>27</v>
      </c>
      <c r="E16" s="17" t="s">
        <v>50</v>
      </c>
      <c r="F16" s="11" t="s">
        <v>51</v>
      </c>
      <c r="G16" s="17">
        <v>90</v>
      </c>
      <c r="H16" s="17">
        <v>15</v>
      </c>
      <c r="I16" s="18">
        <v>17.164705882352941</v>
      </c>
      <c r="J16" s="19">
        <f t="shared" si="0"/>
        <v>0</v>
      </c>
      <c r="K16" s="20"/>
      <c r="L16" s="20"/>
    </row>
    <row r="17" spans="1:12" s="21" customFormat="1" ht="13.5" customHeight="1">
      <c r="A17" s="15" t="s">
        <v>52</v>
      </c>
      <c r="B17" s="16">
        <v>662545105901</v>
      </c>
      <c r="C17" s="17" t="s">
        <v>21</v>
      </c>
      <c r="D17" s="17" t="s">
        <v>27</v>
      </c>
      <c r="E17" s="17" t="s">
        <v>50</v>
      </c>
      <c r="F17" s="11" t="s">
        <v>53</v>
      </c>
      <c r="G17" s="17">
        <v>60</v>
      </c>
      <c r="H17" s="17">
        <v>15</v>
      </c>
      <c r="I17" s="18">
        <v>21.09</v>
      </c>
      <c r="J17" s="19">
        <f t="shared" si="0"/>
        <v>0</v>
      </c>
      <c r="K17" s="20"/>
      <c r="L17" s="20"/>
    </row>
    <row r="18" spans="1:12" s="21" customFormat="1" ht="13.5" customHeight="1">
      <c r="A18" s="15" t="s">
        <v>54</v>
      </c>
      <c r="B18" s="16">
        <v>662545105918</v>
      </c>
      <c r="C18" s="17" t="s">
        <v>24</v>
      </c>
      <c r="D18" s="17" t="s">
        <v>27</v>
      </c>
      <c r="E18" s="17" t="s">
        <v>50</v>
      </c>
      <c r="F18" s="11" t="s">
        <v>55</v>
      </c>
      <c r="G18" s="17">
        <v>30</v>
      </c>
      <c r="H18" s="17">
        <v>15</v>
      </c>
      <c r="I18" s="18">
        <v>31.788235294117648</v>
      </c>
      <c r="J18" s="19">
        <f t="shared" si="0"/>
        <v>0</v>
      </c>
      <c r="K18" s="20"/>
      <c r="L18" s="20"/>
    </row>
    <row r="19" spans="1:12" s="21" customFormat="1" ht="13.5" customHeight="1">
      <c r="A19" s="15" t="s">
        <v>56</v>
      </c>
      <c r="B19" s="16">
        <v>662545105925</v>
      </c>
      <c r="C19" s="17" t="s">
        <v>16</v>
      </c>
      <c r="D19" s="17" t="s">
        <v>57</v>
      </c>
      <c r="E19" s="17" t="s">
        <v>58</v>
      </c>
      <c r="F19" s="11" t="s">
        <v>59</v>
      </c>
      <c r="G19" s="17">
        <v>90</v>
      </c>
      <c r="H19" s="17">
        <v>15</v>
      </c>
      <c r="I19" s="18">
        <v>16.905882352941177</v>
      </c>
      <c r="J19" s="19">
        <f t="shared" si="0"/>
        <v>0</v>
      </c>
      <c r="K19" s="20"/>
      <c r="L19" s="20"/>
    </row>
    <row r="20" spans="1:12" s="21" customFormat="1" ht="13.5" customHeight="1">
      <c r="A20" s="15" t="s">
        <v>60</v>
      </c>
      <c r="B20" s="16">
        <v>662545105932</v>
      </c>
      <c r="C20" s="17" t="s">
        <v>21</v>
      </c>
      <c r="D20" s="17" t="s">
        <v>57</v>
      </c>
      <c r="E20" s="17" t="s">
        <v>58</v>
      </c>
      <c r="F20" s="11" t="s">
        <v>61</v>
      </c>
      <c r="G20" s="17">
        <v>60</v>
      </c>
      <c r="H20" s="17">
        <v>15</v>
      </c>
      <c r="I20" s="18">
        <v>20</v>
      </c>
      <c r="J20" s="19">
        <f t="shared" si="0"/>
        <v>0</v>
      </c>
      <c r="K20" s="20"/>
      <c r="L20" s="20"/>
    </row>
    <row r="21" spans="1:12" s="21" customFormat="1" ht="13.5" customHeight="1">
      <c r="A21" s="15" t="s">
        <v>62</v>
      </c>
      <c r="B21" s="16">
        <v>662545105949</v>
      </c>
      <c r="C21" s="17" t="s">
        <v>24</v>
      </c>
      <c r="D21" s="17" t="s">
        <v>57</v>
      </c>
      <c r="E21" s="17" t="s">
        <v>58</v>
      </c>
      <c r="F21" s="11" t="s">
        <v>63</v>
      </c>
      <c r="G21" s="17">
        <v>30</v>
      </c>
      <c r="H21" s="17">
        <v>15</v>
      </c>
      <c r="I21" s="18">
        <v>33.835294117647059</v>
      </c>
      <c r="J21" s="19">
        <f t="shared" si="0"/>
        <v>0</v>
      </c>
      <c r="K21" s="20"/>
      <c r="L21" s="20"/>
    </row>
    <row r="22" spans="1:12" s="21" customFormat="1" ht="13.5" customHeight="1">
      <c r="A22" s="15" t="s">
        <v>64</v>
      </c>
      <c r="B22" s="16">
        <v>662545105956</v>
      </c>
      <c r="C22" s="17" t="s">
        <v>65</v>
      </c>
      <c r="D22" s="17" t="s">
        <v>17</v>
      </c>
      <c r="E22" s="17" t="s">
        <v>66</v>
      </c>
      <c r="F22" s="11" t="s">
        <v>67</v>
      </c>
      <c r="G22" s="17">
        <v>60</v>
      </c>
      <c r="H22" s="17">
        <v>15</v>
      </c>
      <c r="I22" s="18">
        <v>22.2</v>
      </c>
      <c r="J22" s="19">
        <f t="shared" si="0"/>
        <v>0</v>
      </c>
      <c r="K22" s="20"/>
      <c r="L22" s="20"/>
    </row>
    <row r="23" spans="1:12" s="21" customFormat="1" ht="13.5" customHeight="1">
      <c r="A23" s="15" t="s">
        <v>68</v>
      </c>
      <c r="B23" s="16">
        <v>662545105970</v>
      </c>
      <c r="C23" s="17" t="s">
        <v>69</v>
      </c>
      <c r="D23" s="17" t="s">
        <v>70</v>
      </c>
      <c r="E23" s="17" t="s">
        <v>71</v>
      </c>
      <c r="F23" s="11" t="s">
        <v>72</v>
      </c>
      <c r="G23" s="17">
        <v>60</v>
      </c>
      <c r="H23" s="17">
        <v>15</v>
      </c>
      <c r="I23" s="18">
        <v>30.11</v>
      </c>
      <c r="J23" s="19">
        <f t="shared" si="0"/>
        <v>0</v>
      </c>
      <c r="K23" s="20"/>
      <c r="L23" s="20"/>
    </row>
    <row r="24" spans="1:12" s="21" customFormat="1" ht="13.5" customHeight="1">
      <c r="A24" s="15" t="s">
        <v>73</v>
      </c>
      <c r="B24" s="16">
        <v>662545124087</v>
      </c>
      <c r="C24" s="17" t="s">
        <v>74</v>
      </c>
      <c r="D24" s="17" t="s">
        <v>70</v>
      </c>
      <c r="E24" s="17" t="s">
        <v>71</v>
      </c>
      <c r="F24" s="11" t="s">
        <v>75</v>
      </c>
      <c r="G24" s="17">
        <v>60</v>
      </c>
      <c r="H24" s="17">
        <v>15</v>
      </c>
      <c r="I24" s="18">
        <v>30.49</v>
      </c>
      <c r="J24" s="19">
        <f t="shared" si="0"/>
        <v>0</v>
      </c>
      <c r="K24" s="20"/>
      <c r="L24" s="20"/>
    </row>
    <row r="25" spans="1:12" s="21" customFormat="1" ht="13.5" customHeight="1">
      <c r="A25" s="15" t="s">
        <v>76</v>
      </c>
      <c r="B25" s="16">
        <v>662545114552</v>
      </c>
      <c r="C25" s="17" t="s">
        <v>77</v>
      </c>
      <c r="D25" s="17" t="s">
        <v>70</v>
      </c>
      <c r="E25" s="17" t="s">
        <v>71</v>
      </c>
      <c r="F25" s="11" t="s">
        <v>78</v>
      </c>
      <c r="G25" s="17">
        <v>60</v>
      </c>
      <c r="H25" s="17">
        <v>15</v>
      </c>
      <c r="I25" s="18">
        <v>26</v>
      </c>
      <c r="J25" s="19">
        <f t="shared" si="0"/>
        <v>0</v>
      </c>
      <c r="K25" s="20"/>
      <c r="L25" s="20"/>
    </row>
    <row r="26" spans="1:12" s="21" customFormat="1" ht="13.5" customHeight="1">
      <c r="A26" s="15" t="s">
        <v>79</v>
      </c>
      <c r="B26" s="16">
        <v>662545116877</v>
      </c>
      <c r="C26" s="17" t="s">
        <v>80</v>
      </c>
      <c r="D26" s="17" t="s">
        <v>70</v>
      </c>
      <c r="E26" s="17" t="s">
        <v>71</v>
      </c>
      <c r="F26" s="11" t="s">
        <v>81</v>
      </c>
      <c r="G26" s="17">
        <v>60</v>
      </c>
      <c r="H26" s="17">
        <v>15</v>
      </c>
      <c r="I26" s="18">
        <v>27.91</v>
      </c>
      <c r="J26" s="19">
        <f t="shared" si="0"/>
        <v>0</v>
      </c>
      <c r="K26" s="20"/>
      <c r="L26" s="20"/>
    </row>
    <row r="27" spans="1:12" s="21" customFormat="1" ht="13.5" customHeight="1">
      <c r="A27" s="15" t="s">
        <v>82</v>
      </c>
      <c r="B27" s="16">
        <v>662545116884</v>
      </c>
      <c r="C27" s="17" t="s">
        <v>77</v>
      </c>
      <c r="D27" s="17" t="s">
        <v>70</v>
      </c>
      <c r="E27" s="17" t="s">
        <v>83</v>
      </c>
      <c r="F27" s="11" t="s">
        <v>84</v>
      </c>
      <c r="G27" s="17">
        <v>60</v>
      </c>
      <c r="H27" s="17">
        <v>15</v>
      </c>
      <c r="I27" s="18">
        <v>24.64</v>
      </c>
      <c r="J27" s="19">
        <f t="shared" si="0"/>
        <v>0</v>
      </c>
      <c r="K27" s="20"/>
      <c r="L27" s="20"/>
    </row>
    <row r="28" spans="1:12" s="21" customFormat="1" ht="13.5" customHeight="1">
      <c r="A28" s="15" t="s">
        <v>85</v>
      </c>
      <c r="B28" s="16">
        <v>662545116891</v>
      </c>
      <c r="C28" s="17" t="s">
        <v>80</v>
      </c>
      <c r="D28" s="17" t="s">
        <v>70</v>
      </c>
      <c r="E28" s="17" t="s">
        <v>83</v>
      </c>
      <c r="F28" s="11" t="s">
        <v>86</v>
      </c>
      <c r="G28" s="17">
        <v>60</v>
      </c>
      <c r="H28" s="17">
        <v>15</v>
      </c>
      <c r="I28" s="18">
        <v>25.4</v>
      </c>
      <c r="J28" s="19">
        <f t="shared" si="0"/>
        <v>0</v>
      </c>
      <c r="K28" s="20"/>
      <c r="L28" s="20"/>
    </row>
    <row r="29" spans="1:12" s="21" customFormat="1" ht="13.5" customHeight="1">
      <c r="A29" s="15" t="s">
        <v>87</v>
      </c>
      <c r="B29" s="16">
        <v>662545124070</v>
      </c>
      <c r="C29" s="17" t="s">
        <v>69</v>
      </c>
      <c r="D29" s="17" t="s">
        <v>70</v>
      </c>
      <c r="E29" s="17" t="s">
        <v>83</v>
      </c>
      <c r="F29" s="11" t="s">
        <v>88</v>
      </c>
      <c r="G29" s="17">
        <v>60</v>
      </c>
      <c r="H29" s="17">
        <v>15</v>
      </c>
      <c r="I29" s="18">
        <v>27.29</v>
      </c>
      <c r="J29" s="19">
        <f t="shared" si="0"/>
        <v>0</v>
      </c>
      <c r="K29" s="20"/>
      <c r="L29" s="20"/>
    </row>
    <row r="30" spans="1:12" s="21" customFormat="1" ht="13.5" customHeight="1">
      <c r="A30" s="15" t="s">
        <v>89</v>
      </c>
      <c r="B30" s="16">
        <v>662545124094</v>
      </c>
      <c r="C30" s="17" t="s">
        <v>74</v>
      </c>
      <c r="D30" s="17" t="s">
        <v>70</v>
      </c>
      <c r="E30" s="17" t="s">
        <v>83</v>
      </c>
      <c r="F30" s="11" t="s">
        <v>90</v>
      </c>
      <c r="G30" s="17">
        <v>60</v>
      </c>
      <c r="H30" s="17">
        <v>15</v>
      </c>
      <c r="I30" s="18">
        <v>28.41</v>
      </c>
      <c r="J30" s="19">
        <f t="shared" si="0"/>
        <v>0</v>
      </c>
      <c r="K30" s="20"/>
      <c r="L30" s="20"/>
    </row>
    <row r="31" spans="1:12" s="21" customFormat="1" ht="13.5" customHeight="1">
      <c r="A31" s="15" t="s">
        <v>91</v>
      </c>
      <c r="B31" s="16">
        <v>662545105987</v>
      </c>
      <c r="C31" s="17" t="s">
        <v>16</v>
      </c>
      <c r="D31" s="17" t="s">
        <v>27</v>
      </c>
      <c r="E31" s="17" t="s">
        <v>92</v>
      </c>
      <c r="F31" s="11" t="s">
        <v>93</v>
      </c>
      <c r="G31" s="17">
        <v>100</v>
      </c>
      <c r="H31" s="17">
        <v>25</v>
      </c>
      <c r="I31" s="18">
        <v>20.77</v>
      </c>
      <c r="J31" s="19">
        <f t="shared" si="0"/>
        <v>0</v>
      </c>
      <c r="K31" s="20"/>
      <c r="L31" s="20"/>
    </row>
    <row r="32" spans="1:12" s="21" customFormat="1" ht="13.5" customHeight="1">
      <c r="A32" s="15" t="s">
        <v>94</v>
      </c>
      <c r="B32" s="16">
        <v>662545105994</v>
      </c>
      <c r="C32" s="17" t="s">
        <v>21</v>
      </c>
      <c r="D32" s="17" t="s">
        <v>27</v>
      </c>
      <c r="E32" s="17" t="s">
        <v>92</v>
      </c>
      <c r="F32" s="11" t="s">
        <v>95</v>
      </c>
      <c r="G32" s="17">
        <v>50</v>
      </c>
      <c r="H32" s="17">
        <v>25</v>
      </c>
      <c r="I32" s="18">
        <v>29.24</v>
      </c>
      <c r="J32" s="19">
        <f t="shared" si="0"/>
        <v>0</v>
      </c>
      <c r="K32" s="20"/>
      <c r="L32" s="20"/>
    </row>
    <row r="33" spans="1:12" s="21" customFormat="1" ht="13.5" customHeight="1">
      <c r="A33" s="15" t="s">
        <v>96</v>
      </c>
      <c r="B33" s="16">
        <v>662545106007</v>
      </c>
      <c r="C33" s="17" t="s">
        <v>16</v>
      </c>
      <c r="D33" s="17" t="s">
        <v>57</v>
      </c>
      <c r="E33" s="17" t="s">
        <v>97</v>
      </c>
      <c r="F33" s="11" t="s">
        <v>98</v>
      </c>
      <c r="G33" s="17">
        <v>120</v>
      </c>
      <c r="H33" s="17">
        <v>20</v>
      </c>
      <c r="I33" s="18">
        <v>22.717647058823527</v>
      </c>
      <c r="J33" s="19">
        <f t="shared" si="0"/>
        <v>0</v>
      </c>
      <c r="K33" s="20"/>
      <c r="L33" s="20"/>
    </row>
    <row r="34" spans="1:12" s="21" customFormat="1" ht="13.5" customHeight="1">
      <c r="A34" s="15" t="s">
        <v>99</v>
      </c>
      <c r="B34" s="16">
        <v>662545106014</v>
      </c>
      <c r="C34" s="17" t="s">
        <v>21</v>
      </c>
      <c r="D34" s="17" t="s">
        <v>57</v>
      </c>
      <c r="E34" s="17" t="s">
        <v>97</v>
      </c>
      <c r="F34" s="11" t="s">
        <v>100</v>
      </c>
      <c r="G34" s="17">
        <v>60</v>
      </c>
      <c r="H34" s="17">
        <v>20</v>
      </c>
      <c r="I34" s="18">
        <v>35.04</v>
      </c>
      <c r="J34" s="19">
        <f t="shared" si="0"/>
        <v>0</v>
      </c>
      <c r="K34" s="20"/>
      <c r="L34" s="20"/>
    </row>
    <row r="35" spans="1:12" s="21" customFormat="1" ht="13.5" customHeight="1">
      <c r="A35" s="15" t="s">
        <v>101</v>
      </c>
      <c r="B35" s="16">
        <v>662545106021</v>
      </c>
      <c r="C35" s="17" t="s">
        <v>16</v>
      </c>
      <c r="D35" s="17" t="s">
        <v>17</v>
      </c>
      <c r="E35" s="17" t="s">
        <v>102</v>
      </c>
      <c r="F35" s="11" t="s">
        <v>103</v>
      </c>
      <c r="G35" s="17">
        <v>60</v>
      </c>
      <c r="H35" s="17">
        <v>20</v>
      </c>
      <c r="I35" s="18">
        <v>21.6</v>
      </c>
      <c r="J35" s="19">
        <f t="shared" si="0"/>
        <v>0</v>
      </c>
      <c r="K35" s="20"/>
      <c r="L35" s="20"/>
    </row>
    <row r="36" spans="1:12" s="21" customFormat="1" ht="13.5" customHeight="1">
      <c r="A36" s="15" t="s">
        <v>104</v>
      </c>
      <c r="B36" s="16">
        <v>662545106038</v>
      </c>
      <c r="C36" s="17" t="s">
        <v>105</v>
      </c>
      <c r="D36" s="17" t="s">
        <v>17</v>
      </c>
      <c r="E36" s="17" t="s">
        <v>102</v>
      </c>
      <c r="F36" s="11" t="s">
        <v>106</v>
      </c>
      <c r="G36" s="17">
        <v>60</v>
      </c>
      <c r="H36" s="17">
        <v>15</v>
      </c>
      <c r="I36" s="18">
        <v>32.435294117647061</v>
      </c>
      <c r="J36" s="19">
        <f t="shared" si="0"/>
        <v>0</v>
      </c>
      <c r="K36" s="20"/>
      <c r="L36" s="20"/>
    </row>
    <row r="37" spans="1:12" s="21" customFormat="1" ht="13.5" customHeight="1">
      <c r="A37" s="15" t="s">
        <v>107</v>
      </c>
      <c r="B37" s="16">
        <v>662545106045</v>
      </c>
      <c r="C37" s="17" t="s">
        <v>108</v>
      </c>
      <c r="D37" s="17" t="s">
        <v>17</v>
      </c>
      <c r="E37" s="17" t="s">
        <v>102</v>
      </c>
      <c r="F37" s="11" t="s">
        <v>109</v>
      </c>
      <c r="G37" s="17">
        <v>60</v>
      </c>
      <c r="H37" s="17">
        <v>15</v>
      </c>
      <c r="I37" s="18">
        <v>41.188235294117646</v>
      </c>
      <c r="J37" s="19">
        <f t="shared" si="0"/>
        <v>0</v>
      </c>
      <c r="K37" s="20"/>
      <c r="L37" s="20"/>
    </row>
    <row r="38" spans="1:12" s="21" customFormat="1" ht="13.5" customHeight="1">
      <c r="A38" s="15" t="s">
        <v>110</v>
      </c>
      <c r="B38" s="16">
        <v>662545106052</v>
      </c>
      <c r="C38" s="17" t="s">
        <v>111</v>
      </c>
      <c r="D38" s="17" t="s">
        <v>17</v>
      </c>
      <c r="E38" s="17" t="s">
        <v>102</v>
      </c>
      <c r="F38" s="11" t="s">
        <v>112</v>
      </c>
      <c r="G38" s="17">
        <v>60</v>
      </c>
      <c r="H38" s="17">
        <v>15</v>
      </c>
      <c r="I38" s="18">
        <v>29.64</v>
      </c>
      <c r="J38" s="19">
        <f t="shared" si="0"/>
        <v>0</v>
      </c>
      <c r="K38" s="20"/>
      <c r="L38" s="20"/>
    </row>
    <row r="39" spans="1:12" s="21" customFormat="1" ht="13.5" customHeight="1">
      <c r="A39" s="15" t="s">
        <v>113</v>
      </c>
      <c r="B39" s="16">
        <v>662545106069</v>
      </c>
      <c r="C39" s="17" t="s">
        <v>114</v>
      </c>
      <c r="D39" s="17" t="s">
        <v>17</v>
      </c>
      <c r="E39" s="17" t="s">
        <v>102</v>
      </c>
      <c r="F39" s="11" t="s">
        <v>115</v>
      </c>
      <c r="G39" s="17">
        <v>60</v>
      </c>
      <c r="H39" s="17">
        <v>15</v>
      </c>
      <c r="I39" s="18">
        <v>26.27</v>
      </c>
      <c r="J39" s="19">
        <f t="shared" si="0"/>
        <v>0</v>
      </c>
      <c r="K39" s="20"/>
      <c r="L39" s="20"/>
    </row>
    <row r="40" spans="1:12" s="21" customFormat="1" ht="13.5" customHeight="1">
      <c r="A40" s="15" t="s">
        <v>116</v>
      </c>
      <c r="B40" s="16">
        <v>662545106076</v>
      </c>
      <c r="C40" s="17" t="s">
        <v>117</v>
      </c>
      <c r="D40" s="17" t="s">
        <v>17</v>
      </c>
      <c r="E40" s="17" t="s">
        <v>102</v>
      </c>
      <c r="F40" s="11" t="s">
        <v>118</v>
      </c>
      <c r="G40" s="17">
        <v>60</v>
      </c>
      <c r="H40" s="17">
        <v>15</v>
      </c>
      <c r="I40" s="18">
        <v>31.31</v>
      </c>
      <c r="J40" s="19">
        <f t="shared" si="0"/>
        <v>0</v>
      </c>
      <c r="K40" s="20"/>
      <c r="L40" s="20"/>
    </row>
    <row r="41" spans="1:12" s="21" customFormat="1" ht="13.5" customHeight="1">
      <c r="A41" s="15" t="s">
        <v>119</v>
      </c>
      <c r="B41" s="16">
        <v>662545106083</v>
      </c>
      <c r="C41" s="17" t="s">
        <v>21</v>
      </c>
      <c r="D41" s="17" t="s">
        <v>17</v>
      </c>
      <c r="E41" s="17" t="s">
        <v>102</v>
      </c>
      <c r="F41" s="11" t="s">
        <v>120</v>
      </c>
      <c r="G41" s="17">
        <v>60</v>
      </c>
      <c r="H41" s="17">
        <v>15</v>
      </c>
      <c r="I41" s="18">
        <v>29.58</v>
      </c>
      <c r="J41" s="19">
        <f t="shared" si="0"/>
        <v>0</v>
      </c>
      <c r="K41" s="20"/>
      <c r="L41" s="20"/>
    </row>
    <row r="42" spans="1:12" s="21" customFormat="1" ht="13.5" customHeight="1">
      <c r="A42" s="15" t="s">
        <v>121</v>
      </c>
      <c r="B42" s="16">
        <v>662545106090</v>
      </c>
      <c r="C42" s="17" t="s">
        <v>122</v>
      </c>
      <c r="D42" s="17" t="s">
        <v>17</v>
      </c>
      <c r="E42" s="17" t="s">
        <v>102</v>
      </c>
      <c r="F42" s="11" t="s">
        <v>123</v>
      </c>
      <c r="G42" s="17">
        <v>24</v>
      </c>
      <c r="H42" s="17">
        <v>12</v>
      </c>
      <c r="I42" s="18">
        <v>53.776470588235298</v>
      </c>
      <c r="J42" s="19">
        <f t="shared" si="0"/>
        <v>0</v>
      </c>
      <c r="K42" s="20"/>
      <c r="L42" s="20"/>
    </row>
    <row r="43" spans="1:12" s="21" customFormat="1" ht="13.5" customHeight="1">
      <c r="A43" s="15" t="s">
        <v>124</v>
      </c>
      <c r="B43" s="16">
        <v>662545106106</v>
      </c>
      <c r="C43" s="17" t="s">
        <v>24</v>
      </c>
      <c r="D43" s="17" t="s">
        <v>17</v>
      </c>
      <c r="E43" s="17" t="s">
        <v>102</v>
      </c>
      <c r="F43" s="11" t="s">
        <v>125</v>
      </c>
      <c r="G43" s="17">
        <v>24</v>
      </c>
      <c r="H43" s="17">
        <v>12</v>
      </c>
      <c r="I43" s="18">
        <v>54.305882352941175</v>
      </c>
      <c r="J43" s="19">
        <f t="shared" si="0"/>
        <v>0</v>
      </c>
      <c r="K43" s="20"/>
      <c r="L43" s="20"/>
    </row>
    <row r="44" spans="1:12" s="21" customFormat="1" ht="13.5" customHeight="1">
      <c r="A44" s="15" t="s">
        <v>126</v>
      </c>
      <c r="B44" s="16">
        <v>662545106113</v>
      </c>
      <c r="C44" s="17" t="s">
        <v>16</v>
      </c>
      <c r="D44" s="17" t="s">
        <v>17</v>
      </c>
      <c r="E44" s="17" t="s">
        <v>127</v>
      </c>
      <c r="F44" s="11" t="s">
        <v>128</v>
      </c>
      <c r="G44" s="17">
        <v>120</v>
      </c>
      <c r="H44" s="17">
        <v>30</v>
      </c>
      <c r="I44" s="18">
        <v>8.33</v>
      </c>
      <c r="J44" s="19">
        <f t="shared" si="0"/>
        <v>0</v>
      </c>
      <c r="K44" s="20"/>
      <c r="L44" s="20"/>
    </row>
    <row r="45" spans="1:12" s="21" customFormat="1" ht="13.5" customHeight="1">
      <c r="A45" s="15" t="s">
        <v>129</v>
      </c>
      <c r="B45" s="16">
        <v>662545106120</v>
      </c>
      <c r="C45" s="17" t="s">
        <v>21</v>
      </c>
      <c r="D45" s="17" t="s">
        <v>17</v>
      </c>
      <c r="E45" s="17" t="s">
        <v>127</v>
      </c>
      <c r="F45" s="11" t="s">
        <v>130</v>
      </c>
      <c r="G45" s="17">
        <v>60</v>
      </c>
      <c r="H45" s="17">
        <v>20</v>
      </c>
      <c r="I45" s="18">
        <v>12.46</v>
      </c>
      <c r="J45" s="19">
        <f t="shared" si="0"/>
        <v>0</v>
      </c>
      <c r="K45" s="20"/>
      <c r="L45" s="20"/>
    </row>
    <row r="46" spans="1:12" s="21" customFormat="1" ht="13.5" customHeight="1">
      <c r="A46" s="15" t="s">
        <v>131</v>
      </c>
      <c r="B46" s="16">
        <v>662545106137</v>
      </c>
      <c r="C46" s="17" t="s">
        <v>24</v>
      </c>
      <c r="D46" s="17" t="s">
        <v>132</v>
      </c>
      <c r="E46" s="17" t="s">
        <v>133</v>
      </c>
      <c r="F46" s="11" t="s">
        <v>134</v>
      </c>
      <c r="G46" s="17">
        <v>30</v>
      </c>
      <c r="H46" s="17">
        <v>15</v>
      </c>
      <c r="I46" s="18">
        <v>18.8</v>
      </c>
      <c r="J46" s="19">
        <f t="shared" si="0"/>
        <v>0</v>
      </c>
      <c r="K46" s="20"/>
      <c r="L46" s="20"/>
    </row>
    <row r="47" spans="1:12" s="21" customFormat="1" ht="13.5" customHeight="1">
      <c r="A47" s="15" t="s">
        <v>135</v>
      </c>
      <c r="B47" s="16">
        <v>662545106144</v>
      </c>
      <c r="C47" s="17" t="s">
        <v>16</v>
      </c>
      <c r="D47" s="17" t="s">
        <v>17</v>
      </c>
      <c r="E47" s="17" t="s">
        <v>136</v>
      </c>
      <c r="F47" s="11" t="s">
        <v>137</v>
      </c>
      <c r="G47" s="17">
        <v>60</v>
      </c>
      <c r="H47" s="17">
        <v>15</v>
      </c>
      <c r="I47" s="18">
        <v>27.43</v>
      </c>
      <c r="J47" s="19">
        <f t="shared" si="0"/>
        <v>0</v>
      </c>
      <c r="K47" s="20"/>
      <c r="L47" s="20"/>
    </row>
    <row r="48" spans="1:12" s="21" customFormat="1" ht="13.5" customHeight="1">
      <c r="A48" s="15" t="s">
        <v>138</v>
      </c>
      <c r="B48" s="16">
        <v>662545106151</v>
      </c>
      <c r="C48" s="17" t="s">
        <v>21</v>
      </c>
      <c r="D48" s="17" t="s">
        <v>17</v>
      </c>
      <c r="E48" s="17" t="s">
        <v>136</v>
      </c>
      <c r="F48" s="11" t="s">
        <v>139</v>
      </c>
      <c r="G48" s="17">
        <v>60</v>
      </c>
      <c r="H48" s="17">
        <v>15</v>
      </c>
      <c r="I48" s="18">
        <v>34.130000000000003</v>
      </c>
      <c r="J48" s="19">
        <f t="shared" si="0"/>
        <v>0</v>
      </c>
      <c r="K48" s="20"/>
      <c r="L48" s="20"/>
    </row>
    <row r="49" spans="1:12" s="21" customFormat="1" ht="13.5" customHeight="1">
      <c r="A49" s="15" t="s">
        <v>140</v>
      </c>
      <c r="B49" s="16">
        <v>662545106168</v>
      </c>
      <c r="C49" s="17" t="s">
        <v>24</v>
      </c>
      <c r="D49" s="17" t="s">
        <v>17</v>
      </c>
      <c r="E49" s="17" t="s">
        <v>136</v>
      </c>
      <c r="F49" s="11" t="s">
        <v>141</v>
      </c>
      <c r="G49" s="17">
        <v>45</v>
      </c>
      <c r="H49" s="17">
        <v>15</v>
      </c>
      <c r="I49" s="18">
        <v>57.89</v>
      </c>
      <c r="J49" s="19">
        <f t="shared" si="0"/>
        <v>0</v>
      </c>
      <c r="K49" s="20"/>
      <c r="L49" s="20"/>
    </row>
    <row r="50" spans="1:12" s="21" customFormat="1" ht="13.5" customHeight="1">
      <c r="A50" s="15" t="s">
        <v>142</v>
      </c>
      <c r="B50" s="16">
        <v>662545106175</v>
      </c>
      <c r="C50" s="17" t="s">
        <v>16</v>
      </c>
      <c r="D50" s="17" t="s">
        <v>17</v>
      </c>
      <c r="E50" s="17" t="s">
        <v>143</v>
      </c>
      <c r="F50" s="11" t="s">
        <v>144</v>
      </c>
      <c r="G50" s="17">
        <v>80</v>
      </c>
      <c r="H50" s="17">
        <v>20</v>
      </c>
      <c r="I50" s="18">
        <v>12.31</v>
      </c>
      <c r="J50" s="19">
        <f t="shared" si="0"/>
        <v>0</v>
      </c>
      <c r="K50" s="20"/>
      <c r="L50" s="20"/>
    </row>
    <row r="51" spans="1:12" s="21" customFormat="1" ht="13.5" customHeight="1">
      <c r="A51" s="15" t="s">
        <v>145</v>
      </c>
      <c r="B51" s="16">
        <v>662545106182</v>
      </c>
      <c r="C51" s="17" t="s">
        <v>65</v>
      </c>
      <c r="D51" s="17" t="s">
        <v>17</v>
      </c>
      <c r="E51" s="17" t="s">
        <v>143</v>
      </c>
      <c r="F51" s="11" t="s">
        <v>146</v>
      </c>
      <c r="G51" s="17">
        <v>60</v>
      </c>
      <c r="H51" s="17">
        <v>15</v>
      </c>
      <c r="I51" s="18">
        <v>18.89</v>
      </c>
      <c r="J51" s="19">
        <f t="shared" si="0"/>
        <v>0</v>
      </c>
      <c r="K51" s="20"/>
      <c r="L51" s="20"/>
    </row>
    <row r="52" spans="1:12" s="21" customFormat="1" ht="13.5" customHeight="1">
      <c r="A52" s="15" t="s">
        <v>147</v>
      </c>
      <c r="B52" s="16">
        <v>662545106199</v>
      </c>
      <c r="C52" s="17" t="s">
        <v>148</v>
      </c>
      <c r="D52" s="17" t="s">
        <v>17</v>
      </c>
      <c r="E52" s="17" t="s">
        <v>143</v>
      </c>
      <c r="F52" s="11" t="s">
        <v>149</v>
      </c>
      <c r="G52" s="17">
        <v>60</v>
      </c>
      <c r="H52" s="17">
        <v>15</v>
      </c>
      <c r="I52" s="18">
        <v>19.14</v>
      </c>
      <c r="J52" s="19">
        <f t="shared" si="0"/>
        <v>0</v>
      </c>
      <c r="K52" s="20"/>
      <c r="L52" s="20"/>
    </row>
    <row r="53" spans="1:12" s="21" customFormat="1" ht="13.5" customHeight="1">
      <c r="A53" s="15" t="s">
        <v>150</v>
      </c>
      <c r="B53" s="16">
        <v>662545106205</v>
      </c>
      <c r="C53" s="17" t="s">
        <v>122</v>
      </c>
      <c r="D53" s="17" t="s">
        <v>17</v>
      </c>
      <c r="E53" s="17" t="s">
        <v>143</v>
      </c>
      <c r="F53" s="11" t="s">
        <v>151</v>
      </c>
      <c r="G53" s="17">
        <v>30</v>
      </c>
      <c r="H53" s="17">
        <v>15</v>
      </c>
      <c r="I53" s="18">
        <v>34.658823529411769</v>
      </c>
      <c r="J53" s="19">
        <f t="shared" si="0"/>
        <v>0</v>
      </c>
      <c r="K53" s="20"/>
      <c r="L53" s="20"/>
    </row>
    <row r="54" spans="1:12" s="21" customFormat="1" ht="13.5" customHeight="1">
      <c r="A54" s="15" t="s">
        <v>152</v>
      </c>
      <c r="B54" s="16">
        <v>662545106212</v>
      </c>
      <c r="C54" s="17" t="s">
        <v>24</v>
      </c>
      <c r="D54" s="17" t="s">
        <v>17</v>
      </c>
      <c r="E54" s="17" t="s">
        <v>143</v>
      </c>
      <c r="F54" s="11" t="s">
        <v>153</v>
      </c>
      <c r="G54" s="17">
        <v>30</v>
      </c>
      <c r="H54" s="17">
        <v>15</v>
      </c>
      <c r="I54" s="18">
        <v>31.847058823529412</v>
      </c>
      <c r="J54" s="19">
        <f t="shared" si="0"/>
        <v>0</v>
      </c>
      <c r="K54" s="20"/>
      <c r="L54" s="20"/>
    </row>
    <row r="55" spans="1:12" s="21" customFormat="1" ht="13.5" customHeight="1">
      <c r="A55" s="15" t="s">
        <v>154</v>
      </c>
      <c r="B55" s="16">
        <v>662545106229</v>
      </c>
      <c r="C55" s="17" t="s">
        <v>16</v>
      </c>
      <c r="D55" s="17" t="s">
        <v>27</v>
      </c>
      <c r="E55" s="17" t="s">
        <v>155</v>
      </c>
      <c r="F55" s="11" t="s">
        <v>156</v>
      </c>
      <c r="G55" s="17">
        <v>80</v>
      </c>
      <c r="H55" s="17">
        <v>20</v>
      </c>
      <c r="I55" s="18">
        <v>11.894117647058824</v>
      </c>
      <c r="J55" s="19">
        <f t="shared" si="0"/>
        <v>0</v>
      </c>
      <c r="K55" s="20"/>
      <c r="L55" s="20"/>
    </row>
    <row r="56" spans="1:12" s="21" customFormat="1" ht="13.5" customHeight="1">
      <c r="A56" s="15" t="s">
        <v>157</v>
      </c>
      <c r="B56" s="16">
        <v>662545106236</v>
      </c>
      <c r="C56" s="17" t="s">
        <v>105</v>
      </c>
      <c r="D56" s="17" t="s">
        <v>27</v>
      </c>
      <c r="E56" s="17" t="s">
        <v>155</v>
      </c>
      <c r="F56" s="11" t="s">
        <v>158</v>
      </c>
      <c r="G56" s="17">
        <v>60</v>
      </c>
      <c r="H56" s="17">
        <v>15</v>
      </c>
      <c r="I56" s="18">
        <v>13.49</v>
      </c>
      <c r="J56" s="19">
        <f t="shared" si="0"/>
        <v>0</v>
      </c>
      <c r="K56" s="20"/>
      <c r="L56" s="20"/>
    </row>
    <row r="57" spans="1:12" s="21" customFormat="1" ht="13.5" customHeight="1">
      <c r="A57" s="15" t="s">
        <v>159</v>
      </c>
      <c r="B57" s="16">
        <v>662545106243</v>
      </c>
      <c r="C57" s="17" t="s">
        <v>21</v>
      </c>
      <c r="D57" s="17" t="s">
        <v>27</v>
      </c>
      <c r="E57" s="17" t="s">
        <v>155</v>
      </c>
      <c r="F57" s="11" t="s">
        <v>160</v>
      </c>
      <c r="G57" s="17">
        <v>60</v>
      </c>
      <c r="H57" s="17">
        <v>15</v>
      </c>
      <c r="I57" s="18">
        <v>14.09</v>
      </c>
      <c r="J57" s="19">
        <f t="shared" si="0"/>
        <v>0</v>
      </c>
      <c r="K57" s="20"/>
      <c r="L57" s="20"/>
    </row>
    <row r="58" spans="1:12" s="21" customFormat="1" ht="13.5" customHeight="1">
      <c r="A58" s="15" t="s">
        <v>161</v>
      </c>
      <c r="B58" s="16">
        <v>662545106250</v>
      </c>
      <c r="C58" s="17" t="s">
        <v>122</v>
      </c>
      <c r="D58" s="17" t="s">
        <v>27</v>
      </c>
      <c r="E58" s="17" t="s">
        <v>155</v>
      </c>
      <c r="F58" s="11" t="s">
        <v>162</v>
      </c>
      <c r="G58" s="17">
        <v>30</v>
      </c>
      <c r="H58" s="17">
        <v>15</v>
      </c>
      <c r="I58" s="18">
        <v>28.082352941176474</v>
      </c>
      <c r="J58" s="19">
        <f t="shared" si="0"/>
        <v>0</v>
      </c>
      <c r="K58" s="20"/>
      <c r="L58" s="20"/>
    </row>
    <row r="59" spans="1:12" s="21" customFormat="1" ht="13.5" customHeight="1">
      <c r="A59" s="15" t="s">
        <v>163</v>
      </c>
      <c r="B59" s="16">
        <v>662545106267</v>
      </c>
      <c r="C59" s="17" t="s">
        <v>164</v>
      </c>
      <c r="D59" s="17" t="s">
        <v>27</v>
      </c>
      <c r="E59" s="17" t="s">
        <v>155</v>
      </c>
      <c r="F59" s="11" t="s">
        <v>165</v>
      </c>
      <c r="G59" s="17">
        <v>30</v>
      </c>
      <c r="H59" s="17">
        <v>15</v>
      </c>
      <c r="I59" s="18">
        <v>25.48</v>
      </c>
      <c r="J59" s="19">
        <f t="shared" si="0"/>
        <v>0</v>
      </c>
      <c r="K59" s="20"/>
      <c r="L59" s="20"/>
    </row>
    <row r="60" spans="1:12" s="21" customFormat="1" ht="13.5" customHeight="1">
      <c r="A60" s="15" t="s">
        <v>166</v>
      </c>
      <c r="B60" s="16">
        <v>662545106274</v>
      </c>
      <c r="C60" s="17" t="s">
        <v>16</v>
      </c>
      <c r="D60" s="17" t="s">
        <v>57</v>
      </c>
      <c r="E60" s="17" t="s">
        <v>167</v>
      </c>
      <c r="F60" s="11" t="s">
        <v>168</v>
      </c>
      <c r="G60" s="17">
        <v>80</v>
      </c>
      <c r="H60" s="17">
        <v>20</v>
      </c>
      <c r="I60" s="18">
        <v>11.505882352941176</v>
      </c>
      <c r="J60" s="19">
        <f t="shared" si="0"/>
        <v>0</v>
      </c>
      <c r="K60" s="20"/>
      <c r="L60" s="20"/>
    </row>
    <row r="61" spans="1:12" s="21" customFormat="1" ht="13.5" customHeight="1">
      <c r="A61" s="15" t="s">
        <v>169</v>
      </c>
      <c r="B61" s="16">
        <v>662545106281</v>
      </c>
      <c r="C61" s="17" t="s">
        <v>105</v>
      </c>
      <c r="D61" s="17" t="s">
        <v>57</v>
      </c>
      <c r="E61" s="17" t="s">
        <v>167</v>
      </c>
      <c r="F61" s="11" t="s">
        <v>170</v>
      </c>
      <c r="G61" s="17">
        <v>60</v>
      </c>
      <c r="H61" s="17">
        <v>15</v>
      </c>
      <c r="I61" s="18">
        <v>13.03</v>
      </c>
      <c r="J61" s="19">
        <f t="shared" si="0"/>
        <v>0</v>
      </c>
      <c r="K61" s="20"/>
      <c r="L61" s="20"/>
    </row>
    <row r="62" spans="1:12" s="21" customFormat="1" ht="13.5" customHeight="1">
      <c r="A62" s="15" t="s">
        <v>171</v>
      </c>
      <c r="B62" s="22" t="s">
        <v>172</v>
      </c>
      <c r="C62" s="17" t="s">
        <v>21</v>
      </c>
      <c r="D62" s="17" t="s">
        <v>57</v>
      </c>
      <c r="E62" s="17" t="s">
        <v>167</v>
      </c>
      <c r="F62" s="11" t="s">
        <v>173</v>
      </c>
      <c r="G62" s="17">
        <v>60</v>
      </c>
      <c r="H62" s="17">
        <v>15</v>
      </c>
      <c r="I62" s="18">
        <v>19.510000000000002</v>
      </c>
      <c r="J62" s="19">
        <f t="shared" si="0"/>
        <v>0</v>
      </c>
      <c r="K62" s="20"/>
      <c r="L62" s="20"/>
    </row>
    <row r="63" spans="1:12" s="21" customFormat="1" ht="13.5" customHeight="1">
      <c r="A63" s="15" t="s">
        <v>174</v>
      </c>
      <c r="B63" s="16">
        <v>662545106304</v>
      </c>
      <c r="C63" s="17" t="s">
        <v>122</v>
      </c>
      <c r="D63" s="17" t="s">
        <v>57</v>
      </c>
      <c r="E63" s="17" t="s">
        <v>167</v>
      </c>
      <c r="F63" s="11" t="s">
        <v>175</v>
      </c>
      <c r="G63" s="17">
        <v>30</v>
      </c>
      <c r="H63" s="17">
        <v>15</v>
      </c>
      <c r="I63" s="18">
        <v>27.811764705882354</v>
      </c>
      <c r="J63" s="19">
        <f t="shared" si="0"/>
        <v>0</v>
      </c>
      <c r="K63" s="20"/>
      <c r="L63" s="20"/>
    </row>
    <row r="64" spans="1:12" s="21" customFormat="1" ht="13.5" customHeight="1">
      <c r="A64" s="15" t="s">
        <v>176</v>
      </c>
      <c r="B64" s="16">
        <v>662545106311</v>
      </c>
      <c r="C64" s="17" t="s">
        <v>164</v>
      </c>
      <c r="D64" s="17" t="s">
        <v>57</v>
      </c>
      <c r="E64" s="17" t="s">
        <v>167</v>
      </c>
      <c r="F64" s="11" t="s">
        <v>177</v>
      </c>
      <c r="G64" s="17">
        <v>30</v>
      </c>
      <c r="H64" s="17">
        <v>15</v>
      </c>
      <c r="I64" s="18">
        <v>25.12</v>
      </c>
      <c r="J64" s="19">
        <f t="shared" si="0"/>
        <v>0</v>
      </c>
      <c r="K64" s="20"/>
      <c r="L64" s="20"/>
    </row>
    <row r="65" spans="1:12" s="21" customFormat="1" ht="13.5" customHeight="1">
      <c r="A65" s="15" t="s">
        <v>178</v>
      </c>
      <c r="B65" s="16">
        <v>662545107745</v>
      </c>
      <c r="C65" s="17" t="s">
        <v>16</v>
      </c>
      <c r="D65" s="17" t="s">
        <v>179</v>
      </c>
      <c r="E65" s="17" t="s">
        <v>180</v>
      </c>
      <c r="F65" s="11" t="s">
        <v>181</v>
      </c>
      <c r="G65" s="17">
        <v>500</v>
      </c>
      <c r="H65" s="17">
        <v>100</v>
      </c>
      <c r="I65" s="18">
        <v>3.06</v>
      </c>
      <c r="J65" s="19">
        <f t="shared" si="0"/>
        <v>0</v>
      </c>
      <c r="K65" s="20"/>
      <c r="L65" s="20"/>
    </row>
    <row r="66" spans="1:12" s="21" customFormat="1" ht="13.5" customHeight="1">
      <c r="A66" s="15" t="s">
        <v>182</v>
      </c>
      <c r="B66" s="16">
        <v>662545107752</v>
      </c>
      <c r="C66" s="17" t="s">
        <v>21</v>
      </c>
      <c r="D66" s="17" t="s">
        <v>179</v>
      </c>
      <c r="E66" s="17" t="s">
        <v>180</v>
      </c>
      <c r="F66" s="11" t="s">
        <v>183</v>
      </c>
      <c r="G66" s="17">
        <v>500</v>
      </c>
      <c r="H66" s="17">
        <v>100</v>
      </c>
      <c r="I66" s="18">
        <v>3.06</v>
      </c>
      <c r="J66" s="19">
        <f t="shared" si="0"/>
        <v>0</v>
      </c>
      <c r="K66" s="20"/>
      <c r="L66" s="20"/>
    </row>
    <row r="67" spans="1:12" s="21" customFormat="1" ht="13.5" customHeight="1">
      <c r="A67" s="15" t="s">
        <v>184</v>
      </c>
      <c r="B67" s="16">
        <v>662545107769</v>
      </c>
      <c r="C67" s="17" t="s">
        <v>24</v>
      </c>
      <c r="D67" s="17" t="s">
        <v>179</v>
      </c>
      <c r="E67" s="17" t="s">
        <v>180</v>
      </c>
      <c r="F67" s="11" t="s">
        <v>185</v>
      </c>
      <c r="G67" s="17">
        <v>250</v>
      </c>
      <c r="H67" s="17">
        <v>50</v>
      </c>
      <c r="I67" s="18">
        <v>3.37</v>
      </c>
      <c r="J67" s="19">
        <f t="shared" si="0"/>
        <v>0</v>
      </c>
      <c r="K67" s="20"/>
      <c r="L67" s="20"/>
    </row>
    <row r="68" spans="1:12" s="21" customFormat="1" ht="13.5" customHeight="1">
      <c r="A68" s="12" t="s">
        <v>186</v>
      </c>
      <c r="B68" s="23" t="s">
        <v>187</v>
      </c>
      <c r="C68" s="10" t="s">
        <v>10</v>
      </c>
      <c r="D68" s="10" t="s">
        <v>179</v>
      </c>
      <c r="E68" s="10" t="s">
        <v>188</v>
      </c>
      <c r="F68" s="11" t="str">
        <f>CONCATENATE(C68," ",E68)</f>
        <v>3/8" Insert Stiffener</v>
      </c>
      <c r="G68" s="10">
        <v>100</v>
      </c>
      <c r="H68" s="10">
        <v>100</v>
      </c>
      <c r="I68" s="18">
        <v>0.43</v>
      </c>
      <c r="J68" s="19">
        <f t="shared" si="0"/>
        <v>0</v>
      </c>
      <c r="K68" s="20"/>
      <c r="L68" s="20"/>
    </row>
    <row r="69" spans="1:12" s="21" customFormat="1" ht="13.5" customHeight="1">
      <c r="A69" s="12" t="s">
        <v>189</v>
      </c>
      <c r="B69" s="23" t="s">
        <v>190</v>
      </c>
      <c r="C69" s="10" t="s">
        <v>16</v>
      </c>
      <c r="D69" s="10" t="s">
        <v>179</v>
      </c>
      <c r="E69" s="10" t="s">
        <v>188</v>
      </c>
      <c r="F69" s="11" t="str">
        <f>CONCATENATE(C69," ",E69)</f>
        <v>1/2” Insert Stiffener</v>
      </c>
      <c r="G69" s="10">
        <v>100</v>
      </c>
      <c r="H69" s="10">
        <v>100</v>
      </c>
      <c r="I69" s="18">
        <v>0.49</v>
      </c>
      <c r="J69" s="19">
        <f t="shared" ref="J69:J131" si="1">I69*$J$2</f>
        <v>0</v>
      </c>
      <c r="K69" s="20"/>
      <c r="L69" s="20"/>
    </row>
    <row r="70" spans="1:12" s="21" customFormat="1" ht="13.5" customHeight="1">
      <c r="A70" s="12" t="s">
        <v>191</v>
      </c>
      <c r="B70" s="23" t="s">
        <v>192</v>
      </c>
      <c r="C70" s="10" t="s">
        <v>21</v>
      </c>
      <c r="D70" s="10" t="s">
        <v>179</v>
      </c>
      <c r="E70" s="10" t="s">
        <v>188</v>
      </c>
      <c r="F70" s="11" t="str">
        <f>CONCATENATE(C70," ",E70)</f>
        <v>3/4” Insert Stiffener</v>
      </c>
      <c r="G70" s="10">
        <v>50</v>
      </c>
      <c r="H70" s="10">
        <v>50</v>
      </c>
      <c r="I70" s="18">
        <v>0.86</v>
      </c>
      <c r="J70" s="19">
        <f t="shared" si="1"/>
        <v>0</v>
      </c>
      <c r="K70" s="20"/>
      <c r="L70" s="20"/>
    </row>
    <row r="71" spans="1:12" s="21" customFormat="1" ht="13.5" customHeight="1">
      <c r="A71" s="12" t="s">
        <v>193</v>
      </c>
      <c r="B71" s="23" t="s">
        <v>194</v>
      </c>
      <c r="C71" s="10" t="s">
        <v>1</v>
      </c>
      <c r="D71" s="10" t="s">
        <v>179</v>
      </c>
      <c r="E71" s="10" t="s">
        <v>188</v>
      </c>
      <c r="F71" s="11" t="str">
        <f>CONCATENATE(C71," ",E71)</f>
        <v>1" Insert Stiffener</v>
      </c>
      <c r="G71" s="10">
        <v>25</v>
      </c>
      <c r="H71" s="10">
        <v>25</v>
      </c>
      <c r="I71" s="18">
        <v>1.1000000000000001</v>
      </c>
      <c r="J71" s="19">
        <f t="shared" si="1"/>
        <v>0</v>
      </c>
      <c r="K71" s="20"/>
      <c r="L71" s="20"/>
    </row>
    <row r="72" spans="1:12" s="21" customFormat="1" ht="13.5" customHeight="1">
      <c r="A72" s="12" t="s">
        <v>195</v>
      </c>
      <c r="B72" s="13">
        <v>662545096186</v>
      </c>
      <c r="C72" s="10" t="s">
        <v>196</v>
      </c>
      <c r="D72" s="10" t="s">
        <v>27</v>
      </c>
      <c r="E72" s="10" t="s">
        <v>197</v>
      </c>
      <c r="F72" s="11" t="s">
        <v>198</v>
      </c>
      <c r="G72" s="10">
        <v>180</v>
      </c>
      <c r="H72" s="10">
        <v>30</v>
      </c>
      <c r="I72" s="18">
        <v>8.36</v>
      </c>
      <c r="J72" s="19">
        <f t="shared" si="1"/>
        <v>0</v>
      </c>
      <c r="K72" s="20"/>
      <c r="L72" s="20"/>
    </row>
    <row r="73" spans="1:12" s="21" customFormat="1" ht="13.5" customHeight="1">
      <c r="A73" s="12" t="s">
        <v>199</v>
      </c>
      <c r="B73" s="13">
        <v>662545096193</v>
      </c>
      <c r="C73" s="10" t="s">
        <v>16</v>
      </c>
      <c r="D73" s="10" t="s">
        <v>27</v>
      </c>
      <c r="E73" s="10" t="s">
        <v>197</v>
      </c>
      <c r="F73" s="11" t="s">
        <v>200</v>
      </c>
      <c r="G73" s="10">
        <v>180</v>
      </c>
      <c r="H73" s="10">
        <v>30</v>
      </c>
      <c r="I73" s="18">
        <v>8.3000000000000007</v>
      </c>
      <c r="J73" s="19">
        <f t="shared" si="1"/>
        <v>0</v>
      </c>
      <c r="K73" s="20"/>
      <c r="L73" s="20"/>
    </row>
    <row r="74" spans="1:12" s="21" customFormat="1" ht="13.5" customHeight="1">
      <c r="A74" s="12" t="s">
        <v>201</v>
      </c>
      <c r="B74" s="13">
        <v>662545096209</v>
      </c>
      <c r="C74" s="10" t="s">
        <v>202</v>
      </c>
      <c r="D74" s="10" t="s">
        <v>27</v>
      </c>
      <c r="E74" s="10" t="s">
        <v>203</v>
      </c>
      <c r="F74" s="11" t="s">
        <v>204</v>
      </c>
      <c r="G74" s="10">
        <v>300</v>
      </c>
      <c r="H74" s="10">
        <v>50</v>
      </c>
      <c r="I74" s="18">
        <v>5.92</v>
      </c>
      <c r="J74" s="19">
        <f t="shared" si="1"/>
        <v>0</v>
      </c>
      <c r="K74" s="20"/>
      <c r="L74" s="20"/>
    </row>
    <row r="75" spans="1:12" s="21" customFormat="1" ht="13.5" customHeight="1">
      <c r="A75" s="12" t="s">
        <v>205</v>
      </c>
      <c r="B75" s="13">
        <v>662545096216</v>
      </c>
      <c r="C75" s="10" t="s">
        <v>16</v>
      </c>
      <c r="D75" s="10" t="s">
        <v>27</v>
      </c>
      <c r="E75" s="10" t="s">
        <v>203</v>
      </c>
      <c r="F75" s="11" t="s">
        <v>206</v>
      </c>
      <c r="G75" s="10">
        <v>300</v>
      </c>
      <c r="H75" s="10">
        <v>5</v>
      </c>
      <c r="I75" s="18">
        <v>7.51</v>
      </c>
      <c r="J75" s="19">
        <f t="shared" si="1"/>
        <v>0</v>
      </c>
      <c r="K75" s="20"/>
      <c r="L75" s="20"/>
    </row>
    <row r="76" spans="1:12" s="21" customFormat="1" ht="13.5" customHeight="1">
      <c r="A76" s="12" t="s">
        <v>207</v>
      </c>
      <c r="B76" s="13">
        <v>662545096223</v>
      </c>
      <c r="C76" s="10" t="s">
        <v>105</v>
      </c>
      <c r="D76" s="10" t="s">
        <v>27</v>
      </c>
      <c r="E76" s="10" t="s">
        <v>203</v>
      </c>
      <c r="F76" s="11" t="s">
        <v>208</v>
      </c>
      <c r="G76" s="10">
        <v>240</v>
      </c>
      <c r="H76" s="10">
        <v>40</v>
      </c>
      <c r="I76" s="18">
        <v>7.93</v>
      </c>
      <c r="J76" s="19">
        <f t="shared" si="1"/>
        <v>0</v>
      </c>
      <c r="K76" s="20"/>
      <c r="L76" s="20"/>
    </row>
    <row r="77" spans="1:12" s="21" customFormat="1" ht="13.5" customHeight="1">
      <c r="A77" s="12" t="s">
        <v>209</v>
      </c>
      <c r="B77" s="13">
        <v>662545096230</v>
      </c>
      <c r="C77" s="10" t="s">
        <v>21</v>
      </c>
      <c r="D77" s="10" t="s">
        <v>27</v>
      </c>
      <c r="E77" s="10" t="s">
        <v>203</v>
      </c>
      <c r="F77" s="11" t="s">
        <v>210</v>
      </c>
      <c r="G77" s="10">
        <v>180</v>
      </c>
      <c r="H77" s="10">
        <v>30</v>
      </c>
      <c r="I77" s="18">
        <v>10.02</v>
      </c>
      <c r="J77" s="19">
        <f t="shared" si="1"/>
        <v>0</v>
      </c>
      <c r="K77" s="20"/>
      <c r="L77" s="20"/>
    </row>
    <row r="78" spans="1:12" s="21" customFormat="1" ht="13.5" customHeight="1">
      <c r="A78" s="12" t="s">
        <v>211</v>
      </c>
      <c r="B78" s="14">
        <v>662545096247</v>
      </c>
      <c r="C78" s="10" t="s">
        <v>24</v>
      </c>
      <c r="D78" s="10" t="s">
        <v>27</v>
      </c>
      <c r="E78" s="10" t="s">
        <v>203</v>
      </c>
      <c r="F78" s="11" t="s">
        <v>212</v>
      </c>
      <c r="G78" s="10">
        <v>120</v>
      </c>
      <c r="H78" s="10">
        <v>20</v>
      </c>
      <c r="I78" s="18">
        <v>13.21</v>
      </c>
      <c r="J78" s="19">
        <f t="shared" si="1"/>
        <v>0</v>
      </c>
      <c r="K78" s="20"/>
      <c r="L78" s="20"/>
    </row>
    <row r="79" spans="1:12" s="21" customFormat="1" ht="13.5" customHeight="1">
      <c r="A79" s="12" t="s">
        <v>213</v>
      </c>
      <c r="B79" s="14">
        <v>662545096254</v>
      </c>
      <c r="C79" s="10" t="s">
        <v>105</v>
      </c>
      <c r="D79" s="10" t="s">
        <v>214</v>
      </c>
      <c r="E79" s="10" t="s">
        <v>215</v>
      </c>
      <c r="F79" s="11" t="s">
        <v>216</v>
      </c>
      <c r="G79" s="10">
        <v>120</v>
      </c>
      <c r="H79" s="10">
        <v>20</v>
      </c>
      <c r="I79" s="18">
        <v>8.6300000000000008</v>
      </c>
      <c r="J79" s="19">
        <f t="shared" si="1"/>
        <v>0</v>
      </c>
      <c r="K79" s="20"/>
      <c r="L79" s="20"/>
    </row>
    <row r="80" spans="1:12" s="21" customFormat="1" ht="13.5" customHeight="1">
      <c r="A80" s="12" t="s">
        <v>217</v>
      </c>
      <c r="B80" s="14">
        <v>662545096261</v>
      </c>
      <c r="C80" s="10" t="s">
        <v>202</v>
      </c>
      <c r="D80" s="10" t="s">
        <v>57</v>
      </c>
      <c r="E80" s="10" t="s">
        <v>218</v>
      </c>
      <c r="F80" s="11" t="s">
        <v>219</v>
      </c>
      <c r="G80" s="10">
        <v>300</v>
      </c>
      <c r="H80" s="10">
        <v>50</v>
      </c>
      <c r="I80" s="18">
        <v>5.89</v>
      </c>
      <c r="J80" s="19">
        <f t="shared" si="1"/>
        <v>0</v>
      </c>
      <c r="K80" s="20"/>
      <c r="L80" s="20"/>
    </row>
    <row r="81" spans="1:12" s="21" customFormat="1" ht="13.5" customHeight="1">
      <c r="A81" s="12" t="s">
        <v>220</v>
      </c>
      <c r="B81" s="14">
        <v>662545096278</v>
      </c>
      <c r="C81" s="10" t="s">
        <v>16</v>
      </c>
      <c r="D81" s="10" t="s">
        <v>57</v>
      </c>
      <c r="E81" s="10" t="s">
        <v>221</v>
      </c>
      <c r="F81" s="11" t="s">
        <v>222</v>
      </c>
      <c r="G81" s="10">
        <v>300</v>
      </c>
      <c r="H81" s="10">
        <v>50</v>
      </c>
      <c r="I81" s="18">
        <v>5.99</v>
      </c>
      <c r="J81" s="19">
        <f t="shared" si="1"/>
        <v>0</v>
      </c>
      <c r="K81" s="20"/>
      <c r="L81" s="20"/>
    </row>
    <row r="82" spans="1:12" s="21" customFormat="1" ht="13.5" customHeight="1">
      <c r="A82" s="12" t="s">
        <v>223</v>
      </c>
      <c r="B82" s="14">
        <v>662545096285</v>
      </c>
      <c r="C82" s="10" t="s">
        <v>105</v>
      </c>
      <c r="D82" s="10" t="s">
        <v>57</v>
      </c>
      <c r="E82" s="10" t="s">
        <v>221</v>
      </c>
      <c r="F82" s="11" t="s">
        <v>224</v>
      </c>
      <c r="G82" s="10">
        <v>240</v>
      </c>
      <c r="H82" s="10">
        <v>40</v>
      </c>
      <c r="I82" s="18">
        <v>6.76</v>
      </c>
      <c r="J82" s="19">
        <f t="shared" si="1"/>
        <v>0</v>
      </c>
      <c r="K82" s="20"/>
      <c r="L82" s="20"/>
    </row>
    <row r="83" spans="1:12" s="21" customFormat="1" ht="13.5" customHeight="1">
      <c r="A83" s="12" t="s">
        <v>225</v>
      </c>
      <c r="B83" s="14">
        <v>662545096292</v>
      </c>
      <c r="C83" s="10" t="s">
        <v>21</v>
      </c>
      <c r="D83" s="10" t="s">
        <v>57</v>
      </c>
      <c r="E83" s="10" t="s">
        <v>221</v>
      </c>
      <c r="F83" s="11" t="s">
        <v>226</v>
      </c>
      <c r="G83" s="10">
        <v>180</v>
      </c>
      <c r="H83" s="10">
        <v>30</v>
      </c>
      <c r="I83" s="18">
        <v>8.93</v>
      </c>
      <c r="J83" s="19">
        <f t="shared" si="1"/>
        <v>0</v>
      </c>
      <c r="K83" s="20"/>
      <c r="L83" s="20"/>
    </row>
    <row r="84" spans="1:12" s="21" customFormat="1" ht="13.5" customHeight="1">
      <c r="A84" s="12" t="s">
        <v>227</v>
      </c>
      <c r="B84" s="14">
        <v>662545096308</v>
      </c>
      <c r="C84" s="10" t="s">
        <v>24</v>
      </c>
      <c r="D84" s="10" t="s">
        <v>57</v>
      </c>
      <c r="E84" s="10" t="s">
        <v>221</v>
      </c>
      <c r="F84" s="11" t="s">
        <v>228</v>
      </c>
      <c r="G84" s="10">
        <v>120</v>
      </c>
      <c r="H84" s="10">
        <v>20</v>
      </c>
      <c r="I84" s="18">
        <v>10.19</v>
      </c>
      <c r="J84" s="19">
        <f t="shared" si="1"/>
        <v>0</v>
      </c>
      <c r="K84" s="20"/>
      <c r="L84" s="20"/>
    </row>
    <row r="85" spans="1:12" s="21" customFormat="1" ht="13.5" customHeight="1">
      <c r="A85" s="12" t="s">
        <v>229</v>
      </c>
      <c r="B85" s="14">
        <v>662545096315</v>
      </c>
      <c r="C85" s="10" t="s">
        <v>16</v>
      </c>
      <c r="D85" s="10" t="s">
        <v>57</v>
      </c>
      <c r="E85" s="10" t="s">
        <v>230</v>
      </c>
      <c r="F85" s="11" t="s">
        <v>231</v>
      </c>
      <c r="G85" s="10">
        <v>300</v>
      </c>
      <c r="H85" s="10">
        <v>50</v>
      </c>
      <c r="I85" s="18">
        <v>6.68</v>
      </c>
      <c r="J85" s="19">
        <f t="shared" si="1"/>
        <v>0</v>
      </c>
      <c r="K85" s="20"/>
      <c r="L85" s="20"/>
    </row>
    <row r="86" spans="1:12" s="21" customFormat="1" ht="13.5" customHeight="1">
      <c r="A86" s="12" t="s">
        <v>232</v>
      </c>
      <c r="B86" s="14">
        <v>662545096322</v>
      </c>
      <c r="C86" s="10" t="s">
        <v>16</v>
      </c>
      <c r="D86" s="10" t="s">
        <v>27</v>
      </c>
      <c r="E86" s="10" t="s">
        <v>233</v>
      </c>
      <c r="F86" s="11" t="s">
        <v>234</v>
      </c>
      <c r="G86" s="10">
        <v>240</v>
      </c>
      <c r="H86" s="10">
        <v>40</v>
      </c>
      <c r="I86" s="18">
        <v>6.59</v>
      </c>
      <c r="J86" s="19">
        <f t="shared" si="1"/>
        <v>0</v>
      </c>
      <c r="K86" s="20"/>
      <c r="L86" s="20"/>
    </row>
    <row r="87" spans="1:12" s="21" customFormat="1" ht="13.5" customHeight="1">
      <c r="A87" s="12" t="s">
        <v>235</v>
      </c>
      <c r="B87" s="14">
        <v>662545096339</v>
      </c>
      <c r="C87" s="10" t="s">
        <v>236</v>
      </c>
      <c r="D87" s="10" t="s">
        <v>214</v>
      </c>
      <c r="E87" s="10" t="s">
        <v>233</v>
      </c>
      <c r="F87" s="11" t="s">
        <v>237</v>
      </c>
      <c r="G87" s="10">
        <v>240</v>
      </c>
      <c r="H87" s="10">
        <v>40</v>
      </c>
      <c r="I87" s="18">
        <v>8.66</v>
      </c>
      <c r="J87" s="19">
        <f t="shared" si="1"/>
        <v>0</v>
      </c>
      <c r="K87" s="20"/>
      <c r="L87" s="20"/>
    </row>
    <row r="88" spans="1:12" s="21" customFormat="1" ht="13.5" customHeight="1">
      <c r="A88" s="12" t="s">
        <v>238</v>
      </c>
      <c r="B88" s="14">
        <v>662545096346</v>
      </c>
      <c r="C88" s="10" t="s">
        <v>16</v>
      </c>
      <c r="D88" s="10" t="s">
        <v>239</v>
      </c>
      <c r="E88" s="10" t="s">
        <v>233</v>
      </c>
      <c r="F88" s="11" t="s">
        <v>240</v>
      </c>
      <c r="G88" s="10">
        <v>240</v>
      </c>
      <c r="H88" s="10">
        <v>40</v>
      </c>
      <c r="I88" s="18">
        <v>7.58</v>
      </c>
      <c r="J88" s="19">
        <f t="shared" si="1"/>
        <v>0</v>
      </c>
      <c r="K88" s="20"/>
      <c r="L88" s="20"/>
    </row>
    <row r="89" spans="1:12" s="21" customFormat="1" ht="13.5" customHeight="1">
      <c r="A89" s="12" t="s">
        <v>241</v>
      </c>
      <c r="B89" s="14">
        <v>662545096353</v>
      </c>
      <c r="C89" s="10" t="s">
        <v>16</v>
      </c>
      <c r="D89" s="10" t="s">
        <v>27</v>
      </c>
      <c r="E89" s="10" t="s">
        <v>242</v>
      </c>
      <c r="F89" s="11" t="s">
        <v>234</v>
      </c>
      <c r="G89" s="10">
        <v>240</v>
      </c>
      <c r="H89" s="10">
        <v>40</v>
      </c>
      <c r="I89" s="18">
        <v>13.44</v>
      </c>
      <c r="J89" s="19">
        <f t="shared" si="1"/>
        <v>0</v>
      </c>
      <c r="K89" s="20"/>
      <c r="L89" s="20"/>
    </row>
    <row r="90" spans="1:12" s="21" customFormat="1" ht="13.5" customHeight="1">
      <c r="A90" s="12" t="s">
        <v>243</v>
      </c>
      <c r="B90" s="14">
        <v>662545096360</v>
      </c>
      <c r="C90" s="10" t="s">
        <v>105</v>
      </c>
      <c r="D90" s="10" t="s">
        <v>214</v>
      </c>
      <c r="E90" s="10" t="s">
        <v>242</v>
      </c>
      <c r="F90" s="11" t="s">
        <v>244</v>
      </c>
      <c r="G90" s="10">
        <v>240</v>
      </c>
      <c r="H90" s="10">
        <v>40</v>
      </c>
      <c r="I90" s="18">
        <v>18.47</v>
      </c>
      <c r="J90" s="19">
        <f t="shared" si="1"/>
        <v>0</v>
      </c>
      <c r="K90" s="20"/>
      <c r="L90" s="20"/>
    </row>
    <row r="91" spans="1:12" s="21" customFormat="1" ht="13.5" customHeight="1">
      <c r="A91" s="12" t="s">
        <v>245</v>
      </c>
      <c r="B91" s="14">
        <v>662545096377</v>
      </c>
      <c r="C91" s="10" t="s">
        <v>2</v>
      </c>
      <c r="D91" s="10" t="s">
        <v>27</v>
      </c>
      <c r="E91" s="10" t="s">
        <v>242</v>
      </c>
      <c r="F91" s="11" t="s">
        <v>234</v>
      </c>
      <c r="G91" s="10">
        <v>240</v>
      </c>
      <c r="H91" s="10">
        <v>40</v>
      </c>
      <c r="I91" s="18">
        <v>17.61</v>
      </c>
      <c r="J91" s="19">
        <f t="shared" si="1"/>
        <v>0</v>
      </c>
      <c r="K91" s="20"/>
      <c r="L91" s="20"/>
    </row>
    <row r="92" spans="1:12" s="21" customFormat="1" ht="13.5" customHeight="1">
      <c r="A92" s="12" t="s">
        <v>246</v>
      </c>
      <c r="B92" s="14">
        <v>662545096384</v>
      </c>
      <c r="C92" s="10" t="s">
        <v>16</v>
      </c>
      <c r="D92" s="10" t="s">
        <v>27</v>
      </c>
      <c r="E92" s="10" t="s">
        <v>247</v>
      </c>
      <c r="F92" s="11" t="s">
        <v>248</v>
      </c>
      <c r="G92" s="10">
        <v>240</v>
      </c>
      <c r="H92" s="10">
        <v>40</v>
      </c>
      <c r="I92" s="18">
        <v>6.97</v>
      </c>
      <c r="J92" s="19">
        <f t="shared" si="1"/>
        <v>0</v>
      </c>
      <c r="K92" s="20"/>
      <c r="L92" s="20"/>
    </row>
    <row r="93" spans="1:12" s="21" customFormat="1" ht="13.5" customHeight="1">
      <c r="A93" s="12" t="s">
        <v>249</v>
      </c>
      <c r="B93" s="14">
        <v>662545096391</v>
      </c>
      <c r="C93" s="10" t="s">
        <v>105</v>
      </c>
      <c r="D93" s="10" t="s">
        <v>214</v>
      </c>
      <c r="E93" s="10" t="s">
        <v>247</v>
      </c>
      <c r="F93" s="11" t="s">
        <v>250</v>
      </c>
      <c r="G93" s="10">
        <v>240</v>
      </c>
      <c r="H93" s="10">
        <v>40</v>
      </c>
      <c r="I93" s="18">
        <v>8.23</v>
      </c>
      <c r="J93" s="19">
        <f t="shared" si="1"/>
        <v>0</v>
      </c>
      <c r="K93" s="20"/>
      <c r="L93" s="20"/>
    </row>
    <row r="94" spans="1:12" s="21" customFormat="1" ht="13.5" customHeight="1">
      <c r="A94" s="12" t="s">
        <v>251</v>
      </c>
      <c r="B94" s="14">
        <v>662545096407</v>
      </c>
      <c r="C94" s="10" t="s">
        <v>16</v>
      </c>
      <c r="D94" s="10" t="s">
        <v>252</v>
      </c>
      <c r="E94" s="10" t="s">
        <v>247</v>
      </c>
      <c r="F94" s="11" t="s">
        <v>253</v>
      </c>
      <c r="G94" s="10">
        <v>240</v>
      </c>
      <c r="H94" s="10">
        <v>40</v>
      </c>
      <c r="I94" s="18">
        <v>7.4</v>
      </c>
      <c r="J94" s="19">
        <f t="shared" si="1"/>
        <v>0</v>
      </c>
      <c r="K94" s="20"/>
      <c r="L94" s="20"/>
    </row>
    <row r="95" spans="1:12" s="21" customFormat="1" ht="13.5" customHeight="1">
      <c r="A95" s="12" t="s">
        <v>254</v>
      </c>
      <c r="B95" s="14">
        <v>662545096414</v>
      </c>
      <c r="C95" s="10" t="s">
        <v>16</v>
      </c>
      <c r="D95" s="10" t="s">
        <v>27</v>
      </c>
      <c r="E95" s="10" t="s">
        <v>255</v>
      </c>
      <c r="F95" s="11" t="s">
        <v>248</v>
      </c>
      <c r="G95" s="10">
        <v>240</v>
      </c>
      <c r="H95" s="10">
        <v>40</v>
      </c>
      <c r="I95" s="18">
        <v>12.8</v>
      </c>
      <c r="J95" s="19">
        <f t="shared" si="1"/>
        <v>0</v>
      </c>
      <c r="K95" s="20"/>
      <c r="L95" s="20"/>
    </row>
    <row r="96" spans="1:12" s="21" customFormat="1" ht="13.5" customHeight="1">
      <c r="A96" s="12" t="s">
        <v>256</v>
      </c>
      <c r="B96" s="14">
        <v>662545096421</v>
      </c>
      <c r="C96" s="10" t="s">
        <v>105</v>
      </c>
      <c r="D96" s="10" t="s">
        <v>257</v>
      </c>
      <c r="E96" s="10" t="s">
        <v>255</v>
      </c>
      <c r="F96" s="11" t="s">
        <v>258</v>
      </c>
      <c r="G96" s="10">
        <v>240</v>
      </c>
      <c r="H96" s="10">
        <v>40</v>
      </c>
      <c r="I96" s="18">
        <v>18.04</v>
      </c>
      <c r="J96" s="19">
        <f t="shared" si="1"/>
        <v>0</v>
      </c>
      <c r="K96" s="20"/>
      <c r="L96" s="20"/>
    </row>
    <row r="97" spans="1:12" s="21" customFormat="1" ht="13.5" customHeight="1">
      <c r="A97" s="12" t="s">
        <v>259</v>
      </c>
      <c r="B97" s="14">
        <v>662545096438</v>
      </c>
      <c r="C97" s="10" t="s">
        <v>16</v>
      </c>
      <c r="D97" s="10" t="s">
        <v>239</v>
      </c>
      <c r="E97" s="10" t="s">
        <v>255</v>
      </c>
      <c r="F97" s="11" t="s">
        <v>260</v>
      </c>
      <c r="G97" s="10">
        <v>240</v>
      </c>
      <c r="H97" s="10">
        <v>40</v>
      </c>
      <c r="I97" s="18">
        <v>16.920000000000002</v>
      </c>
      <c r="J97" s="19">
        <f t="shared" si="1"/>
        <v>0</v>
      </c>
      <c r="K97" s="20"/>
      <c r="L97" s="20"/>
    </row>
    <row r="98" spans="1:12" s="21" customFormat="1" ht="13.5" customHeight="1">
      <c r="A98" s="12" t="s">
        <v>261</v>
      </c>
      <c r="B98" s="14">
        <v>662545096445</v>
      </c>
      <c r="C98" s="10" t="s">
        <v>16</v>
      </c>
      <c r="D98" s="10" t="s">
        <v>35</v>
      </c>
      <c r="E98" s="10" t="s">
        <v>262</v>
      </c>
      <c r="F98" s="11" t="s">
        <v>263</v>
      </c>
      <c r="G98" s="10">
        <v>240</v>
      </c>
      <c r="H98" s="10">
        <v>40</v>
      </c>
      <c r="I98" s="18">
        <v>7.34</v>
      </c>
      <c r="J98" s="19">
        <f t="shared" si="1"/>
        <v>0</v>
      </c>
      <c r="K98" s="20"/>
      <c r="L98" s="20"/>
    </row>
    <row r="99" spans="1:12" s="21" customFormat="1" ht="13.5" customHeight="1">
      <c r="A99" s="12" t="s">
        <v>264</v>
      </c>
      <c r="B99" s="14">
        <v>662545096452</v>
      </c>
      <c r="C99" s="10" t="s">
        <v>21</v>
      </c>
      <c r="D99" s="10" t="s">
        <v>35</v>
      </c>
      <c r="E99" s="10" t="s">
        <v>262</v>
      </c>
      <c r="F99" s="11" t="s">
        <v>265</v>
      </c>
      <c r="G99" s="10">
        <v>180</v>
      </c>
      <c r="H99" s="10">
        <v>30</v>
      </c>
      <c r="I99" s="18">
        <v>9.9600000000000009</v>
      </c>
      <c r="J99" s="19">
        <f t="shared" si="1"/>
        <v>0</v>
      </c>
      <c r="K99" s="20"/>
      <c r="L99" s="20"/>
    </row>
    <row r="100" spans="1:12" s="21" customFormat="1" ht="13.5" customHeight="1">
      <c r="A100" s="12" t="s">
        <v>266</v>
      </c>
      <c r="B100" s="14">
        <v>662545096469</v>
      </c>
      <c r="C100" s="10" t="s">
        <v>16</v>
      </c>
      <c r="D100" s="10" t="s">
        <v>35</v>
      </c>
      <c r="E100" s="10" t="s">
        <v>267</v>
      </c>
      <c r="F100" s="11" t="s">
        <v>268</v>
      </c>
      <c r="G100" s="10">
        <v>240</v>
      </c>
      <c r="H100" s="10">
        <v>40</v>
      </c>
      <c r="I100" s="18">
        <v>7.09</v>
      </c>
      <c r="J100" s="19">
        <f t="shared" si="1"/>
        <v>0</v>
      </c>
      <c r="K100" s="20"/>
      <c r="L100" s="20"/>
    </row>
    <row r="101" spans="1:12" s="21" customFormat="1" ht="13.5" customHeight="1">
      <c r="A101" s="12" t="s">
        <v>269</v>
      </c>
      <c r="B101" s="14">
        <v>662545096476</v>
      </c>
      <c r="C101" s="10" t="s">
        <v>21</v>
      </c>
      <c r="D101" s="10" t="s">
        <v>35</v>
      </c>
      <c r="E101" s="10" t="s">
        <v>267</v>
      </c>
      <c r="F101" s="11" t="s">
        <v>270</v>
      </c>
      <c r="G101" s="10">
        <v>180</v>
      </c>
      <c r="H101" s="10">
        <v>30</v>
      </c>
      <c r="I101" s="18">
        <v>9.58</v>
      </c>
      <c r="J101" s="19">
        <f t="shared" si="1"/>
        <v>0</v>
      </c>
      <c r="K101" s="20"/>
      <c r="L101" s="20"/>
    </row>
    <row r="102" spans="1:12" s="21" customFormat="1" ht="13.5" customHeight="1">
      <c r="A102" s="12" t="s">
        <v>271</v>
      </c>
      <c r="B102" s="14">
        <v>662545096483</v>
      </c>
      <c r="C102" s="10" t="s">
        <v>24</v>
      </c>
      <c r="D102" s="10" t="s">
        <v>35</v>
      </c>
      <c r="E102" s="10" t="s">
        <v>272</v>
      </c>
      <c r="F102" s="11" t="s">
        <v>273</v>
      </c>
      <c r="G102" s="10">
        <v>120</v>
      </c>
      <c r="H102" s="10">
        <v>20</v>
      </c>
      <c r="I102" s="18">
        <v>14.34</v>
      </c>
      <c r="J102" s="19">
        <f t="shared" si="1"/>
        <v>0</v>
      </c>
      <c r="K102" s="20"/>
      <c r="L102" s="20"/>
    </row>
    <row r="103" spans="1:12" s="21" customFormat="1" ht="13.5" customHeight="1">
      <c r="A103" s="12" t="s">
        <v>274</v>
      </c>
      <c r="B103" s="14">
        <v>662545096490</v>
      </c>
      <c r="C103" s="10" t="s">
        <v>275</v>
      </c>
      <c r="D103" s="10" t="s">
        <v>35</v>
      </c>
      <c r="E103" s="10" t="s">
        <v>276</v>
      </c>
      <c r="F103" s="11" t="s">
        <v>277</v>
      </c>
      <c r="G103" s="10">
        <v>240</v>
      </c>
      <c r="H103" s="10">
        <v>40</v>
      </c>
      <c r="I103" s="18">
        <v>7.09</v>
      </c>
      <c r="J103" s="19">
        <f t="shared" si="1"/>
        <v>0</v>
      </c>
      <c r="K103" s="20"/>
      <c r="L103" s="20"/>
    </row>
    <row r="104" spans="1:12" s="21" customFormat="1" ht="13.5" customHeight="1">
      <c r="A104" s="12" t="s">
        <v>278</v>
      </c>
      <c r="B104" s="14">
        <v>662545096506</v>
      </c>
      <c r="C104" s="10" t="s">
        <v>65</v>
      </c>
      <c r="D104" s="10" t="s">
        <v>35</v>
      </c>
      <c r="E104" s="10" t="s">
        <v>276</v>
      </c>
      <c r="F104" s="11" t="s">
        <v>279</v>
      </c>
      <c r="G104" s="10">
        <v>180</v>
      </c>
      <c r="H104" s="10">
        <v>30</v>
      </c>
      <c r="I104" s="18">
        <v>8.7100000000000009</v>
      </c>
      <c r="J104" s="19">
        <f t="shared" si="1"/>
        <v>0</v>
      </c>
      <c r="K104" s="20"/>
      <c r="L104" s="20"/>
    </row>
    <row r="105" spans="1:12" s="21" customFormat="1" ht="13.5" customHeight="1">
      <c r="A105" s="12" t="s">
        <v>280</v>
      </c>
      <c r="B105" s="14">
        <v>662545096513</v>
      </c>
      <c r="C105" s="10" t="s">
        <v>122</v>
      </c>
      <c r="D105" s="10" t="s">
        <v>35</v>
      </c>
      <c r="E105" s="10" t="s">
        <v>276</v>
      </c>
      <c r="F105" s="11" t="s">
        <v>281</v>
      </c>
      <c r="G105" s="10">
        <v>120</v>
      </c>
      <c r="H105" s="10">
        <v>20</v>
      </c>
      <c r="I105" s="18">
        <v>12.56</v>
      </c>
      <c r="J105" s="19">
        <f t="shared" si="1"/>
        <v>0</v>
      </c>
      <c r="K105" s="20"/>
      <c r="L105" s="20"/>
    </row>
    <row r="106" spans="1:12" s="21" customFormat="1" ht="13.5" customHeight="1">
      <c r="A106" s="12" t="s">
        <v>282</v>
      </c>
      <c r="B106" s="14">
        <v>662545096520</v>
      </c>
      <c r="C106" s="10" t="s">
        <v>16</v>
      </c>
      <c r="D106" s="10" t="s">
        <v>35</v>
      </c>
      <c r="E106" s="10" t="s">
        <v>283</v>
      </c>
      <c r="F106" s="11" t="s">
        <v>284</v>
      </c>
      <c r="G106" s="10">
        <v>180</v>
      </c>
      <c r="H106" s="10">
        <v>30</v>
      </c>
      <c r="I106" s="18">
        <v>10.14</v>
      </c>
      <c r="J106" s="19">
        <f t="shared" si="1"/>
        <v>0</v>
      </c>
      <c r="K106" s="20"/>
      <c r="L106" s="20"/>
    </row>
    <row r="107" spans="1:12" s="21" customFormat="1" ht="13.5" customHeight="1">
      <c r="A107" s="12" t="s">
        <v>285</v>
      </c>
      <c r="B107" s="14">
        <v>662545096537</v>
      </c>
      <c r="C107" s="10" t="s">
        <v>21</v>
      </c>
      <c r="D107" s="10" t="s">
        <v>35</v>
      </c>
      <c r="E107" s="10" t="s">
        <v>283</v>
      </c>
      <c r="F107" s="11" t="s">
        <v>286</v>
      </c>
      <c r="G107" s="10">
        <v>120</v>
      </c>
      <c r="H107" s="10">
        <v>20</v>
      </c>
      <c r="I107" s="18">
        <v>13.33</v>
      </c>
      <c r="J107" s="19">
        <f t="shared" si="1"/>
        <v>0</v>
      </c>
      <c r="K107" s="20"/>
      <c r="L107" s="20"/>
    </row>
    <row r="108" spans="1:12" s="21" customFormat="1" ht="13.5" customHeight="1">
      <c r="A108" s="12" t="s">
        <v>287</v>
      </c>
      <c r="B108" s="14">
        <v>662545096544</v>
      </c>
      <c r="C108" s="10" t="s">
        <v>114</v>
      </c>
      <c r="D108" s="10" t="s">
        <v>35</v>
      </c>
      <c r="E108" s="10" t="s">
        <v>283</v>
      </c>
      <c r="F108" s="11" t="s">
        <v>288</v>
      </c>
      <c r="G108" s="10">
        <v>120</v>
      </c>
      <c r="H108" s="10">
        <v>20</v>
      </c>
      <c r="I108" s="18">
        <v>13.18</v>
      </c>
      <c r="J108" s="19">
        <f t="shared" si="1"/>
        <v>0</v>
      </c>
      <c r="K108" s="20"/>
      <c r="L108" s="20"/>
    </row>
    <row r="109" spans="1:12" s="21" customFormat="1" ht="13.5" customHeight="1">
      <c r="A109" s="12" t="s">
        <v>289</v>
      </c>
      <c r="B109" s="14">
        <v>662545113401</v>
      </c>
      <c r="C109" s="10" t="s">
        <v>290</v>
      </c>
      <c r="D109" s="10" t="s">
        <v>27</v>
      </c>
      <c r="E109" s="10" t="s">
        <v>291</v>
      </c>
      <c r="F109" s="11" t="s">
        <v>292</v>
      </c>
      <c r="G109" s="10">
        <v>50</v>
      </c>
      <c r="H109" s="10">
        <v>50</v>
      </c>
      <c r="I109" s="18">
        <v>7.72</v>
      </c>
      <c r="J109" s="19">
        <f t="shared" si="1"/>
        <v>0</v>
      </c>
      <c r="K109" s="20"/>
      <c r="L109" s="20"/>
    </row>
    <row r="110" spans="1:12" s="21" customFormat="1" ht="13.5" customHeight="1">
      <c r="A110" s="12" t="s">
        <v>293</v>
      </c>
      <c r="B110" s="14">
        <v>662545113418</v>
      </c>
      <c r="C110" s="10" t="s">
        <v>196</v>
      </c>
      <c r="D110" s="10" t="s">
        <v>27</v>
      </c>
      <c r="E110" s="10" t="s">
        <v>291</v>
      </c>
      <c r="F110" s="11" t="s">
        <v>294</v>
      </c>
      <c r="G110" s="10">
        <v>100</v>
      </c>
      <c r="H110" s="10">
        <v>50</v>
      </c>
      <c r="I110" s="18">
        <v>8.33</v>
      </c>
      <c r="J110" s="19">
        <f t="shared" si="1"/>
        <v>0</v>
      </c>
      <c r="K110" s="20"/>
      <c r="L110" s="20"/>
    </row>
    <row r="111" spans="1:12" s="21" customFormat="1" ht="13.5" customHeight="1">
      <c r="A111" s="12" t="s">
        <v>295</v>
      </c>
      <c r="B111" s="14">
        <v>662545113425</v>
      </c>
      <c r="C111" s="10" t="s">
        <v>296</v>
      </c>
      <c r="D111" s="10" t="s">
        <v>57</v>
      </c>
      <c r="E111" s="10" t="s">
        <v>297</v>
      </c>
      <c r="F111" s="11" t="s">
        <v>298</v>
      </c>
      <c r="G111" s="10">
        <v>1200</v>
      </c>
      <c r="H111" s="10">
        <v>50</v>
      </c>
      <c r="I111" s="18">
        <v>7.72</v>
      </c>
      <c r="J111" s="19">
        <f t="shared" si="1"/>
        <v>0</v>
      </c>
      <c r="K111" s="20"/>
      <c r="L111" s="20"/>
    </row>
    <row r="112" spans="1:12" s="21" customFormat="1" ht="13.5" customHeight="1">
      <c r="A112" s="12" t="s">
        <v>299</v>
      </c>
      <c r="B112" s="14">
        <v>662545113432</v>
      </c>
      <c r="C112" s="10" t="s">
        <v>196</v>
      </c>
      <c r="D112" s="10" t="s">
        <v>57</v>
      </c>
      <c r="E112" s="10" t="s">
        <v>297</v>
      </c>
      <c r="F112" s="11" t="s">
        <v>300</v>
      </c>
      <c r="G112" s="10">
        <v>1200</v>
      </c>
      <c r="H112" s="10">
        <v>50</v>
      </c>
      <c r="I112" s="18">
        <v>8.33</v>
      </c>
      <c r="J112" s="19">
        <f t="shared" si="1"/>
        <v>0</v>
      </c>
      <c r="K112" s="20"/>
      <c r="L112" s="20"/>
    </row>
    <row r="113" spans="1:12" s="21" customFormat="1" ht="13.5" customHeight="1">
      <c r="A113" s="12" t="s">
        <v>301</v>
      </c>
      <c r="B113" s="14">
        <v>662545113449</v>
      </c>
      <c r="C113" s="10" t="s">
        <v>290</v>
      </c>
      <c r="D113" s="10" t="s">
        <v>35</v>
      </c>
      <c r="E113" s="10" t="s">
        <v>302</v>
      </c>
      <c r="F113" s="11" t="s">
        <v>303</v>
      </c>
      <c r="G113" s="10">
        <v>100</v>
      </c>
      <c r="H113" s="10">
        <v>50</v>
      </c>
      <c r="I113" s="18">
        <v>7.72</v>
      </c>
      <c r="J113" s="19">
        <f t="shared" si="1"/>
        <v>0</v>
      </c>
      <c r="K113" s="20"/>
      <c r="L113" s="20"/>
    </row>
    <row r="114" spans="1:12" s="21" customFormat="1" ht="13.5" customHeight="1">
      <c r="A114" s="12" t="s">
        <v>304</v>
      </c>
      <c r="B114" s="14">
        <v>662545113456</v>
      </c>
      <c r="C114" s="10" t="s">
        <v>196</v>
      </c>
      <c r="D114" s="10" t="s">
        <v>35</v>
      </c>
      <c r="E114" s="10" t="s">
        <v>302</v>
      </c>
      <c r="F114" s="11" t="s">
        <v>305</v>
      </c>
      <c r="G114" s="10">
        <v>100</v>
      </c>
      <c r="H114" s="10">
        <v>50</v>
      </c>
      <c r="I114" s="18">
        <v>8.33</v>
      </c>
      <c r="J114" s="19">
        <f t="shared" si="1"/>
        <v>0</v>
      </c>
      <c r="K114" s="20"/>
      <c r="L114" s="20"/>
    </row>
    <row r="115" spans="1:12" s="21" customFormat="1" ht="13.5" customHeight="1">
      <c r="A115" s="12" t="s">
        <v>306</v>
      </c>
      <c r="B115" s="14">
        <v>662545113463</v>
      </c>
      <c r="C115" s="10" t="s">
        <v>196</v>
      </c>
      <c r="D115" s="10" t="s">
        <v>35</v>
      </c>
      <c r="E115" s="10" t="s">
        <v>307</v>
      </c>
      <c r="F115" s="11" t="s">
        <v>308</v>
      </c>
      <c r="G115" s="10">
        <v>80</v>
      </c>
      <c r="H115" s="10">
        <v>80</v>
      </c>
      <c r="I115" s="18">
        <v>13.17</v>
      </c>
      <c r="J115" s="19">
        <f t="shared" si="1"/>
        <v>0</v>
      </c>
      <c r="K115" s="20"/>
      <c r="L115" s="20"/>
    </row>
    <row r="116" spans="1:12" s="21" customFormat="1" ht="13.5" customHeight="1">
      <c r="A116" s="12" t="s">
        <v>309</v>
      </c>
      <c r="B116" s="14">
        <v>662545113470</v>
      </c>
      <c r="C116" s="10" t="s">
        <v>16</v>
      </c>
      <c r="D116" s="10" t="s">
        <v>35</v>
      </c>
      <c r="E116" s="10" t="s">
        <v>307</v>
      </c>
      <c r="F116" s="11" t="s">
        <v>308</v>
      </c>
      <c r="G116" s="10">
        <v>60</v>
      </c>
      <c r="H116" s="10">
        <v>60</v>
      </c>
      <c r="I116" s="18">
        <v>16.03</v>
      </c>
      <c r="J116" s="19">
        <f t="shared" si="1"/>
        <v>0</v>
      </c>
      <c r="K116" s="20"/>
      <c r="L116" s="20"/>
    </row>
    <row r="117" spans="1:12" s="21" customFormat="1" ht="13.5" customHeight="1">
      <c r="A117" s="12" t="s">
        <v>310</v>
      </c>
      <c r="B117" s="14">
        <v>662545113487</v>
      </c>
      <c r="C117" s="10" t="s">
        <v>21</v>
      </c>
      <c r="D117" s="10" t="s">
        <v>35</v>
      </c>
      <c r="E117" s="10" t="s">
        <v>307</v>
      </c>
      <c r="F117" s="11" t="s">
        <v>308</v>
      </c>
      <c r="G117" s="10">
        <v>40</v>
      </c>
      <c r="H117" s="10">
        <v>40</v>
      </c>
      <c r="I117" s="18">
        <v>18.940000000000001</v>
      </c>
      <c r="J117" s="19">
        <f t="shared" si="1"/>
        <v>0</v>
      </c>
      <c r="K117" s="20"/>
      <c r="L117" s="20"/>
    </row>
    <row r="118" spans="1:12" s="21" customFormat="1" ht="13.5" customHeight="1">
      <c r="A118" s="12" t="s">
        <v>311</v>
      </c>
      <c r="B118" s="14">
        <v>662545096551</v>
      </c>
      <c r="C118" s="10" t="s">
        <v>312</v>
      </c>
      <c r="D118" s="10" t="s">
        <v>57</v>
      </c>
      <c r="E118" s="10" t="s">
        <v>313</v>
      </c>
      <c r="F118" s="11" t="s">
        <v>314</v>
      </c>
      <c r="G118" s="10">
        <v>50</v>
      </c>
      <c r="H118" s="10">
        <v>50</v>
      </c>
      <c r="I118" s="18">
        <v>1.99</v>
      </c>
      <c r="J118" s="19">
        <f t="shared" si="1"/>
        <v>0</v>
      </c>
      <c r="K118" s="20"/>
      <c r="L118" s="20"/>
    </row>
    <row r="119" spans="1:12" s="21" customFormat="1" ht="13.5" customHeight="1">
      <c r="A119" s="12" t="s">
        <v>315</v>
      </c>
      <c r="B119" s="14">
        <v>662545096568</v>
      </c>
      <c r="C119" s="10" t="s">
        <v>316</v>
      </c>
      <c r="D119" s="10" t="s">
        <v>57</v>
      </c>
      <c r="E119" s="10" t="s">
        <v>317</v>
      </c>
      <c r="F119" s="11" t="s">
        <v>318</v>
      </c>
      <c r="G119" s="10">
        <v>50</v>
      </c>
      <c r="H119" s="10">
        <v>50</v>
      </c>
      <c r="I119" s="18">
        <v>2.35</v>
      </c>
      <c r="J119" s="19">
        <f t="shared" si="1"/>
        <v>0</v>
      </c>
      <c r="K119" s="20"/>
      <c r="L119" s="20"/>
    </row>
    <row r="120" spans="1:12" s="21" customFormat="1" ht="13.5" customHeight="1">
      <c r="A120" s="12" t="s">
        <v>319</v>
      </c>
      <c r="B120" s="14">
        <v>662545096575</v>
      </c>
      <c r="C120" s="10" t="s">
        <v>320</v>
      </c>
      <c r="D120" s="10" t="s">
        <v>57</v>
      </c>
      <c r="E120" s="10" t="s">
        <v>313</v>
      </c>
      <c r="F120" s="11" t="s">
        <v>321</v>
      </c>
      <c r="G120" s="10">
        <v>50</v>
      </c>
      <c r="H120" s="10">
        <v>50</v>
      </c>
      <c r="I120" s="18">
        <v>2.59</v>
      </c>
      <c r="J120" s="19">
        <f t="shared" si="1"/>
        <v>0</v>
      </c>
      <c r="K120" s="20"/>
      <c r="L120" s="20"/>
    </row>
    <row r="121" spans="1:12" s="21" customFormat="1" ht="13.5" customHeight="1">
      <c r="A121" s="12" t="s">
        <v>322</v>
      </c>
      <c r="B121" s="14">
        <v>662545096582</v>
      </c>
      <c r="C121" s="10" t="s">
        <v>316</v>
      </c>
      <c r="D121" s="10" t="s">
        <v>57</v>
      </c>
      <c r="E121" s="10" t="s">
        <v>323</v>
      </c>
      <c r="F121" s="11" t="s">
        <v>324</v>
      </c>
      <c r="G121" s="10">
        <v>200</v>
      </c>
      <c r="H121" s="10">
        <v>50</v>
      </c>
      <c r="I121" s="18">
        <v>2.59</v>
      </c>
      <c r="J121" s="19">
        <f t="shared" si="1"/>
        <v>0</v>
      </c>
      <c r="K121" s="20"/>
      <c r="L121" s="20"/>
    </row>
    <row r="122" spans="1:12" s="21" customFormat="1" ht="13.5" customHeight="1">
      <c r="A122" s="12" t="s">
        <v>325</v>
      </c>
      <c r="B122" s="14">
        <v>662545096599</v>
      </c>
      <c r="C122" s="10" t="s">
        <v>320</v>
      </c>
      <c r="D122" s="10" t="s">
        <v>57</v>
      </c>
      <c r="E122" s="10" t="s">
        <v>323</v>
      </c>
      <c r="F122" s="11" t="s">
        <v>326</v>
      </c>
      <c r="G122" s="10">
        <v>50</v>
      </c>
      <c r="H122" s="10">
        <v>50</v>
      </c>
      <c r="I122" s="18">
        <v>2.69</v>
      </c>
      <c r="J122" s="19">
        <f t="shared" si="1"/>
        <v>0</v>
      </c>
      <c r="K122" s="20"/>
      <c r="L122" s="20"/>
    </row>
    <row r="123" spans="1:12" s="21" customFormat="1" ht="13.5" customHeight="1">
      <c r="A123" s="12" t="s">
        <v>327</v>
      </c>
      <c r="B123" s="14">
        <v>662545096605</v>
      </c>
      <c r="C123" s="10" t="s">
        <v>290</v>
      </c>
      <c r="D123" s="10" t="s">
        <v>132</v>
      </c>
      <c r="E123" s="10" t="s">
        <v>328</v>
      </c>
      <c r="F123" s="11" t="s">
        <v>329</v>
      </c>
      <c r="G123" s="10">
        <v>50</v>
      </c>
      <c r="H123" s="10">
        <v>50</v>
      </c>
      <c r="I123" s="18">
        <v>3.59</v>
      </c>
      <c r="J123" s="19">
        <f t="shared" si="1"/>
        <v>0</v>
      </c>
      <c r="K123" s="20"/>
      <c r="L123" s="20"/>
    </row>
    <row r="124" spans="1:12" s="21" customFormat="1" ht="13.5" customHeight="1">
      <c r="A124" s="12" t="s">
        <v>330</v>
      </c>
      <c r="B124" s="14">
        <v>662545096612</v>
      </c>
      <c r="C124" s="10" t="s">
        <v>196</v>
      </c>
      <c r="D124" s="10" t="s">
        <v>17</v>
      </c>
      <c r="E124" s="10" t="s">
        <v>328</v>
      </c>
      <c r="F124" s="11" t="s">
        <v>331</v>
      </c>
      <c r="G124" s="10">
        <v>250</v>
      </c>
      <c r="H124" s="10">
        <v>50</v>
      </c>
      <c r="I124" s="18">
        <v>3.99</v>
      </c>
      <c r="J124" s="19">
        <f t="shared" si="1"/>
        <v>0</v>
      </c>
      <c r="K124" s="20"/>
      <c r="L124" s="20"/>
    </row>
    <row r="125" spans="1:12" s="21" customFormat="1" ht="13.5" customHeight="1">
      <c r="A125" s="12" t="s">
        <v>332</v>
      </c>
      <c r="B125" s="14">
        <v>662545096629</v>
      </c>
      <c r="C125" s="10" t="s">
        <v>333</v>
      </c>
      <c r="D125" s="10" t="s">
        <v>70</v>
      </c>
      <c r="E125" s="10" t="s">
        <v>334</v>
      </c>
      <c r="F125" s="11" t="s">
        <v>335</v>
      </c>
      <c r="G125" s="10">
        <v>50</v>
      </c>
      <c r="H125" s="10">
        <v>50</v>
      </c>
      <c r="I125" s="18">
        <v>2.66</v>
      </c>
      <c r="J125" s="19">
        <f t="shared" si="1"/>
        <v>0</v>
      </c>
      <c r="K125" s="20"/>
      <c r="L125" s="20"/>
    </row>
    <row r="126" spans="1:12" s="21" customFormat="1" ht="13.5" customHeight="1">
      <c r="A126" s="12" t="s">
        <v>336</v>
      </c>
      <c r="B126" s="14">
        <v>662545096636</v>
      </c>
      <c r="C126" s="10" t="s">
        <v>337</v>
      </c>
      <c r="D126" s="10" t="s">
        <v>70</v>
      </c>
      <c r="E126" s="10" t="s">
        <v>334</v>
      </c>
      <c r="F126" s="11" t="s">
        <v>338</v>
      </c>
      <c r="G126" s="10">
        <v>600</v>
      </c>
      <c r="H126" s="10">
        <v>50</v>
      </c>
      <c r="I126" s="18">
        <v>3.56</v>
      </c>
      <c r="J126" s="19">
        <f t="shared" si="1"/>
        <v>0</v>
      </c>
      <c r="K126" s="20"/>
      <c r="L126" s="20"/>
    </row>
    <row r="127" spans="1:12" s="21" customFormat="1" ht="13.5" customHeight="1">
      <c r="A127" s="12" t="s">
        <v>339</v>
      </c>
      <c r="B127" s="14">
        <v>662545096643</v>
      </c>
      <c r="C127" s="10" t="s">
        <v>290</v>
      </c>
      <c r="D127" s="10" t="s">
        <v>35</v>
      </c>
      <c r="E127" s="10" t="s">
        <v>340</v>
      </c>
      <c r="F127" s="11" t="s">
        <v>341</v>
      </c>
      <c r="G127" s="10">
        <v>400</v>
      </c>
      <c r="H127" s="10">
        <v>50</v>
      </c>
      <c r="I127" s="18">
        <v>2.36</v>
      </c>
      <c r="J127" s="19">
        <f t="shared" si="1"/>
        <v>0</v>
      </c>
      <c r="K127" s="20"/>
      <c r="L127" s="20"/>
    </row>
    <row r="128" spans="1:12" s="21" customFormat="1" ht="13.5" customHeight="1">
      <c r="A128" s="12" t="s">
        <v>342</v>
      </c>
      <c r="B128" s="14">
        <v>662545096650</v>
      </c>
      <c r="C128" s="10" t="s">
        <v>196</v>
      </c>
      <c r="D128" s="10" t="s">
        <v>35</v>
      </c>
      <c r="E128" s="10" t="s">
        <v>340</v>
      </c>
      <c r="F128" s="11" t="s">
        <v>343</v>
      </c>
      <c r="G128" s="10">
        <v>50</v>
      </c>
      <c r="H128" s="10">
        <v>50</v>
      </c>
      <c r="I128" s="18">
        <v>3.68</v>
      </c>
      <c r="J128" s="19">
        <f t="shared" si="1"/>
        <v>0</v>
      </c>
      <c r="K128" s="20"/>
      <c r="L128" s="20"/>
    </row>
    <row r="129" spans="1:12" s="21" customFormat="1" ht="13.5" customHeight="1">
      <c r="A129" s="12" t="s">
        <v>344</v>
      </c>
      <c r="B129" s="14">
        <v>662545096667</v>
      </c>
      <c r="C129" s="10" t="s">
        <v>290</v>
      </c>
      <c r="D129" s="10" t="s">
        <v>35</v>
      </c>
      <c r="E129" s="10" t="s">
        <v>345</v>
      </c>
      <c r="F129" s="11" t="s">
        <v>346</v>
      </c>
      <c r="G129" s="10">
        <v>350</v>
      </c>
      <c r="H129" s="10">
        <v>50</v>
      </c>
      <c r="I129" s="18">
        <v>2.29</v>
      </c>
      <c r="J129" s="19">
        <f t="shared" si="1"/>
        <v>0</v>
      </c>
      <c r="K129" s="20"/>
      <c r="L129" s="20"/>
    </row>
    <row r="130" spans="1:12" s="21" customFormat="1" ht="13.5" customHeight="1">
      <c r="A130" s="12" t="s">
        <v>347</v>
      </c>
      <c r="B130" s="14">
        <v>662545096674</v>
      </c>
      <c r="C130" s="10" t="s">
        <v>316</v>
      </c>
      <c r="D130" s="10" t="s">
        <v>35</v>
      </c>
      <c r="E130" s="10" t="s">
        <v>345</v>
      </c>
      <c r="F130" s="11" t="s">
        <v>348</v>
      </c>
      <c r="G130" s="10">
        <v>50</v>
      </c>
      <c r="H130" s="10">
        <v>50</v>
      </c>
      <c r="I130" s="18">
        <v>3.23</v>
      </c>
      <c r="J130" s="19">
        <f>I130*$J$2</f>
        <v>0</v>
      </c>
      <c r="K130" s="20"/>
      <c r="L130" s="20"/>
    </row>
    <row r="131" spans="1:12" s="21" customFormat="1" ht="13.5" customHeight="1">
      <c r="A131" s="12" t="s">
        <v>349</v>
      </c>
      <c r="B131" s="14">
        <v>662545096681</v>
      </c>
      <c r="C131" s="10" t="s">
        <v>196</v>
      </c>
      <c r="D131" s="10" t="s">
        <v>35</v>
      </c>
      <c r="E131" s="10" t="s">
        <v>345</v>
      </c>
      <c r="F131" s="11" t="s">
        <v>350</v>
      </c>
      <c r="G131" s="10">
        <v>50</v>
      </c>
      <c r="H131" s="10">
        <v>50</v>
      </c>
      <c r="I131" s="18">
        <v>3.48</v>
      </c>
      <c r="J131" s="19">
        <f t="shared" si="1"/>
        <v>0</v>
      </c>
      <c r="K131" s="20"/>
      <c r="L131" s="20"/>
    </row>
  </sheetData>
  <mergeCells count="2">
    <mergeCell ref="A1:I1"/>
    <mergeCell ref="A2:I2"/>
  </mergeCells>
  <conditionalFormatting sqref="I4:I131">
    <cfRule type="expression" dxfId="0" priority="1">
      <formula>I4&lt;&gt;#REF!</formula>
    </cfRule>
  </conditionalFormatting>
  <printOptions horizontalCentered="1"/>
  <pageMargins left="0.25" right="0.25" top="0.75" bottom="0.75" header="0.3" footer="0.3"/>
  <pageSetup scale="50" fitToHeight="0" orientation="portrait" r:id="rId1"/>
  <headerFooter>
    <oddFooter>&amp;C&amp;"Arial,Regular" Printed &amp;D&amp;R&amp;"Arial,Regular"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LT-PF</vt:lpstr>
      <vt:lpstr>'LT-PF'!Print_Area</vt:lpstr>
      <vt:lpstr>'LT-PF'!Print_Titles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Huck</dc:creator>
  <cp:lastModifiedBy>Alison Abraham</cp:lastModifiedBy>
  <cp:lastPrinted>2019-05-23T20:26:01Z</cp:lastPrinted>
  <dcterms:created xsi:type="dcterms:W3CDTF">2015-04-14T22:10:32Z</dcterms:created>
  <dcterms:modified xsi:type="dcterms:W3CDTF">2019-06-11T14:44:44Z</dcterms:modified>
</cp:coreProperties>
</file>